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yannchauveau/Desktop/"/>
    </mc:Choice>
  </mc:AlternateContent>
  <xr:revisionPtr revIDLastSave="0" documentId="8_{ECE3A6BC-052A-4147-90D6-B24FB240CABB}" xr6:coauthVersionLast="47" xr6:coauthVersionMax="47" xr10:uidLastSave="{00000000-0000-0000-0000-000000000000}"/>
  <bookViews>
    <workbookView xWindow="7200" yWindow="500" windowWidth="32340" windowHeight="20580" tabRatio="500" xr2:uid="{00000000-000D-0000-FFFF-FFFF00000000}"/>
  </bookViews>
  <sheets>
    <sheet name="Bon de commande" sheetId="1" r:id="rId1"/>
  </sheets>
  <definedNames>
    <definedName name="_xlnm._FilterDatabase" localSheetId="0" hidden="1">'Bon de commande'!$B$15:$J$15</definedName>
    <definedName name="_xlnm.Print_Titles" localSheetId="0">'Bon de commande'!$15:$15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80" i="1" l="1"/>
  <c r="J81" i="1"/>
  <c r="J82" i="1"/>
  <c r="J83" i="1"/>
  <c r="J84" i="1"/>
  <c r="J85" i="1"/>
  <c r="J86" i="1"/>
  <c r="J87" i="1"/>
  <c r="J88" i="1"/>
  <c r="J89" i="1"/>
  <c r="J90" i="1"/>
  <c r="J91" i="1"/>
  <c r="J92" i="1"/>
  <c r="J93" i="1"/>
  <c r="J94" i="1"/>
  <c r="J72" i="1"/>
  <c r="J73" i="1"/>
  <c r="J74" i="1"/>
  <c r="J75" i="1"/>
  <c r="J76" i="1"/>
  <c r="J77" i="1"/>
  <c r="J78" i="1"/>
  <c r="J79" i="1"/>
  <c r="J57" i="1"/>
  <c r="J58" i="1"/>
  <c r="J59" i="1"/>
  <c r="J60" i="1"/>
  <c r="J61" i="1"/>
  <c r="J62" i="1"/>
  <c r="J63" i="1"/>
  <c r="J64" i="1"/>
  <c r="J65" i="1"/>
  <c r="J66" i="1"/>
  <c r="J67" i="1"/>
  <c r="J68" i="1"/>
  <c r="J98" i="1"/>
  <c r="J71" i="1"/>
  <c r="J56" i="1"/>
  <c r="J55" i="1"/>
  <c r="J54" i="1"/>
  <c r="J53" i="1"/>
  <c r="J52" i="1"/>
  <c r="J51" i="1"/>
  <c r="J50" i="1"/>
  <c r="J49" i="1"/>
  <c r="J48" i="1"/>
  <c r="J47" i="1"/>
  <c r="J46" i="1"/>
  <c r="J45" i="1"/>
  <c r="J44" i="1"/>
  <c r="J43" i="1"/>
  <c r="J42" i="1"/>
  <c r="J41" i="1"/>
  <c r="J40" i="1"/>
  <c r="J37" i="1"/>
  <c r="J36" i="1"/>
  <c r="J35" i="1"/>
  <c r="J34" i="1"/>
  <c r="J33" i="1"/>
  <c r="J32" i="1"/>
  <c r="J31" i="1"/>
  <c r="J30" i="1"/>
  <c r="J29" i="1"/>
  <c r="J28" i="1"/>
  <c r="J27" i="1"/>
  <c r="J26" i="1"/>
  <c r="J25" i="1"/>
  <c r="J22" i="1"/>
  <c r="J21" i="1"/>
  <c r="J20" i="1"/>
  <c r="J19" i="1"/>
  <c r="J18" i="1"/>
  <c r="J17" i="1"/>
  <c r="J95" i="1" l="1"/>
  <c r="J69" i="1"/>
  <c r="J38" i="1"/>
  <c r="J23" i="1"/>
  <c r="J97" i="1" l="1"/>
</calcChain>
</file>

<file path=xl/sharedStrings.xml><?xml version="1.0" encoding="utf-8"?>
<sst xmlns="http://schemas.openxmlformats.org/spreadsheetml/2006/main" count="181" uniqueCount="180">
  <si>
    <t>ACTYCOM SAS</t>
  </si>
  <si>
    <t>18 rue de la Vallée Burault</t>
  </si>
  <si>
    <t>N° commande :</t>
  </si>
  <si>
    <t>86340 NOUAILLÉ-MAUPERTUIS</t>
  </si>
  <si>
    <t>Date :</t>
  </si>
  <si>
    <t>SIREN 910 647 650</t>
  </si>
  <si>
    <t>Réf. catalogue :</t>
  </si>
  <si>
    <t>FOURNISSEUR</t>
  </si>
  <si>
    <t>Raison sociale :</t>
  </si>
  <si>
    <t>Adresse :</t>
  </si>
  <si>
    <t>Contact :</t>
  </si>
  <si>
    <t>N° TVA intracom. :</t>
  </si>
  <si>
    <t>Livraison à : ACTYCOM SAS – 18 rue de la Vallée Burault – 86340 NOUAILLÉ-MAUPERTUIS</t>
  </si>
  <si>
    <t>Cellules en jaune : à compléter avant envoi (coordonnées fournisseur, quantités).  •  Cliquez sur [-] à gauche pour replier chaque marque.</t>
  </si>
  <si>
    <t>Code-barres (EAN)</t>
  </si>
  <si>
    <t>Désignation</t>
  </si>
  <si>
    <t>Prix unitaire HT (€)</t>
  </si>
  <si>
    <t>Prix public référence TTC (€)</t>
  </si>
  <si>
    <t>Quantité</t>
  </si>
  <si>
    <t>Total HT (€)</t>
  </si>
  <si>
    <t>TOTAL COMMANDE HT</t>
  </si>
  <si>
    <t>Nombre total d'articles commandés</t>
  </si>
  <si>
    <t>Signature et cachet ACTYCOM SAS :</t>
  </si>
  <si>
    <t>Bon pour accord fournisseur :</t>
  </si>
  <si>
    <t>deee en sus</t>
  </si>
  <si>
    <t>Référence</t>
  </si>
  <si>
    <t>Fichier</t>
  </si>
  <si>
    <t>acces tel leclerc</t>
  </si>
  <si>
    <t>BON DE COMMANDE irradio</t>
  </si>
  <si>
    <t>AVDP-IR LASER TV 650HD</t>
  </si>
  <si>
    <t>Videoprojecteur TV Laser a ultra courte focale, avec Smart TV embarquee sur le systeme d'exploitation Android AOSP version 11, 650 ainsi lumens fullHD 1080P compatible 4K dont 0,75 deee</t>
  </si>
  <si>
    <t>AVDP-IR Smart 150HD  Black</t>
  </si>
  <si>
    <t>VDP-IR Smart 150HD est le videoprojecteur intelligent avec Android TV version 13 OS, full HD 1080P 150 ansi</t>
  </si>
  <si>
    <t>AVDP-IR Smart 150HD White</t>
  </si>
  <si>
    <t>AVDP-IR Smart 350HD</t>
  </si>
  <si>
    <t>Videoprojecteur intelligent avec Android TV version 12 OS, en technologie LCD et eclairage LED, 350 ANSI (1200 lumens) Full HD comptaible 4K</t>
  </si>
  <si>
    <t>AVDP-IR Smart 600HD</t>
  </si>
  <si>
    <t>Videoprojecteur intelligent sur le systeme d'exploitation Android AOSP avec smart TV et technologie LED, 600 ansi full HD 1080 P prise en charge 4K</t>
  </si>
  <si>
    <t>AVDP-IR Smart 900HD</t>
  </si>
  <si>
    <t>Videoprojecteur intelligent sur le systeme d'exploitation Android AOSP version 12, avec smart TV et technologie LED. Resolution native Full HD 1080p avec prise en charge 4K. Tres haute luminosite, parmi les plus elevees de sa categorie, 900ANSI</t>
  </si>
  <si>
    <t>Sous-total vidéoprojecteur</t>
  </si>
  <si>
    <t>Vidéoprojecteur</t>
  </si>
  <si>
    <t>Télécommande</t>
  </si>
  <si>
    <t>AIR-RC facile</t>
  </si>
  <si>
    <t>Telecommande simplifiee avec fonction d'apprentissage dont 0,91 deee</t>
  </si>
  <si>
    <t>AIR-RCHS+</t>
  </si>
  <si>
    <t>Telecommande dediee compatible avec tous les televiseurs et SMART TV HISENSE</t>
  </si>
  <si>
    <t>AIR-RCLG+</t>
  </si>
  <si>
    <t>Telecommande dediee compatible avec tous les televiseurs LG et SMART TV</t>
  </si>
  <si>
    <t>AIR-RCPH+</t>
  </si>
  <si>
    <t>Telecommande dediee compatible avec tous les televiseurs PHILIPS et SMART TV</t>
  </si>
  <si>
    <t>AIR-RCPN+</t>
  </si>
  <si>
    <t>Telecommande dediee compatible avec tous les televiseurs PANASONIC et SMART TV</t>
  </si>
  <si>
    <t>AIR-RCSA+</t>
  </si>
  <si>
    <t>Telecommande dediee compatible avec tous les televiseurs et SMART TV SAMSUNG</t>
  </si>
  <si>
    <t>AIR-RCSO+</t>
  </si>
  <si>
    <t>Telecommande dediee compatible avec tous les televiseurs SONY et SMART TV</t>
  </si>
  <si>
    <t>AIR-RCTB+</t>
  </si>
  <si>
    <t>Telecommande dediee compatible avec tous les televiseurs et SMART TV TOSHIBA</t>
  </si>
  <si>
    <t>Cle facile IR-RC</t>
  </si>
  <si>
    <t>Telecommande simplifiee avec fonction d'apprentissage avec touches numeriques</t>
  </si>
  <si>
    <t>IR-SMART 20IN1+</t>
  </si>
  <si>
    <t>Telecommande 20 en 1 dediee pour televiseurs SAMSUNG, LG, PHILIPS, SONY, PANASONIC, SHARP, TOSHIBA, HISENSE, SKYWORTH, VESTEL, TELEFUNKEN, THOMSON, TCL, GRUNDIG, HAIER, JVC, OKI, BEKO, DAEWOO, HITACHI</t>
  </si>
  <si>
    <t>IR-SMART 5EN1+</t>
  </si>
  <si>
    <t>Telecommande 5 en 1 dediee aux televiseurs SAMSUNG, LG, PHILIPS, SONY, PANASONIC</t>
  </si>
  <si>
    <t>IR-SMART 7EN1+</t>
  </si>
  <si>
    <t>Telecommande 7 en 1 dediee pour televiseurs SAMSUNG, LG, PHILIPS, SONY, PANASONIC, SHARP, TOSHIBA</t>
  </si>
  <si>
    <t>Modle IR-AIR SX Mini</t>
  </si>
  <si>
    <t>Telecommande de climatiseur avec 1000 touches, compatible avec les grandes marques</t>
  </si>
  <si>
    <t>Sous-total Télécommande</t>
  </si>
  <si>
    <t>Support</t>
  </si>
  <si>
    <t>ASTV-IR-1027-1</t>
  </si>
  <si>
    <t>Support TV monobloc 10'-27', noir, charge maximale 20Kg, VESA 75/100</t>
  </si>
  <si>
    <t>ASTV-IR-1027-2</t>
  </si>
  <si>
    <t>Meuble TV 10'-27' avec deux articulations, noir, charge maximale 20 kg, VESA 75/100</t>
  </si>
  <si>
    <t>ASTV-IR-1027-3</t>
  </si>
  <si>
    <t>Meuble TV 10'-27' avec trois articulations, noir</t>
  </si>
  <si>
    <t>ASTV-IR-1027-FIX</t>
  </si>
  <si>
    <t>Support TV mural fixe pour televiseurs de 10   a 27 pouces en noir charge maximale 18 Kg, VESA 75/100</t>
  </si>
  <si>
    <t>ASTV-IR-1027-TILT</t>
  </si>
  <si>
    <t>Support mural inclinable pour televiseurs de 10   a 27 pouces charge maximale 18 Kg, Vesa 75/100</t>
  </si>
  <si>
    <t>ASTV-IR-1742-1</t>
  </si>
  <si>
    <t>Support TV monobloc 17'-42', noir, charge maximale 30kg, VESA75/100/200</t>
  </si>
  <si>
    <t>ASTV-IR-1742-2</t>
  </si>
  <si>
    <t>Meuble TV 17'-42' avec deux articulations, noir, charge maximale 30 kg, VESA75/100/200</t>
  </si>
  <si>
    <t>ASTV-IR-1742-3</t>
  </si>
  <si>
    <t>Meuble TV 17'-42' avec trois articulations, noir, charge maximale 30 kg, VESA75/100/200</t>
  </si>
  <si>
    <t>ASTV-IR-2255-3</t>
  </si>
  <si>
    <t>Meuble TV noir   a trois articulations 22'-55' , charge maximale 30 kg, VESA juqu'√† 400*400</t>
  </si>
  <si>
    <t>ASTV-IR-2255-FIXA</t>
  </si>
  <si>
    <t>Support mural fixe pour televiseurs de 22   a 55 pouces, noir, charge maximale 40 kg, VESA jusqu'√† 400*400</t>
  </si>
  <si>
    <t>ASTV-IR-2255-FIXB</t>
  </si>
  <si>
    <t>Support mural fixe pour televiseurs de 22   a 55 pouces, noir, charge maximale 35kg, VESA jusqu'√† 400*400</t>
  </si>
  <si>
    <t>ASTV-IR-2255-S</t>
  </si>
  <si>
    <t>Support de plafond pour televiseur 22"-55"   a hauteur reglable (444-794 mm) noir charge maxiamle 45KG, CESA 100/200/300/400</t>
  </si>
  <si>
    <t>ASTV-IR-2255-TILT</t>
  </si>
  <si>
    <t>Support mural inclinable noir pour televiseurs de 22   a 55 pouces</t>
  </si>
  <si>
    <t>ASTV-IR-2342-FIXA</t>
  </si>
  <si>
    <t>Support mural fixe pour televiseurs de 17   a 42 pouces, noir, charge maximale 37 kg, VESA75/100/200</t>
  </si>
  <si>
    <t>ASTV-IR-3255-3</t>
  </si>
  <si>
    <t>Meuble TV noir   a trois articulations 32'-55', charge maximale 25kg, VESA jusqu'√† 400*400</t>
  </si>
  <si>
    <t>ASTV-IR-3270-3</t>
  </si>
  <si>
    <t>Meuble TV noir   a pantographe   a trois articulations de 32   a 70 pouces, charge maximale 45kg, VESA jusqu'√†</t>
  </si>
  <si>
    <t>ASTV-IR-3270-FIXA</t>
  </si>
  <si>
    <t>Support mural fixe pour televiseurs de 32   a 70 pouces, noir, charge maximale 45 kg, VESA 600*400</t>
  </si>
  <si>
    <t>ASTV-IR-3970-3</t>
  </si>
  <si>
    <t>Meuble TV noir   a trois articulations 39'-70'</t>
  </si>
  <si>
    <t>ASTV-IR-4280-FIXB</t>
  </si>
  <si>
    <t>Support TV mural fixe pour televiseurs de 42"   a 80" en noir, charge maximale 60kg, VESA juqu'√† 800*400</t>
  </si>
  <si>
    <t>ASTV-IR-4280-TILT</t>
  </si>
  <si>
    <t>Support mural inclinable noir pour televiseurs de 42"   a 80", charge maximale 60kg, VESA jusqu'√† 800*400</t>
  </si>
  <si>
    <t>SD-IR-FLOORSOUND</t>
  </si>
  <si>
    <t>Paire de pieds d'enceintes colonnes, en metal peint en noir, capacite de 5kg par support</t>
  </si>
  <si>
    <t>SD-IR-WALLSOUND</t>
  </si>
  <si>
    <t>Paire de supports d'enceintes muraux en plastique noir, charge maximale 5kg,</t>
  </si>
  <si>
    <t>SP-IR-PLAFOND-135</t>
  </si>
  <si>
    <t>Support plafond pour videoprojecteurs. Distance plafond 135mm, couleur noir.</t>
  </si>
  <si>
    <t>SP-IR-PLAFOND-240/310</t>
  </si>
  <si>
    <t>Support plafond pour videoprojecteurs. Distance plafond 240-3105 mm, noir.</t>
  </si>
  <si>
    <t>STV-IR-1742-S</t>
  </si>
  <si>
    <t>Support de plafond pour televiseur 17"-42" avec hauteur reglable de 272   a 332 mm, noir, charge maximale 20kg, VESA 100/200</t>
  </si>
  <si>
    <t>STV-IR-2242-FIX</t>
  </si>
  <si>
    <t>Support TV mural fixe pour televiseurs de 22   a 42 pouces, noir, charge maximale 25 kg, VESA : 100*100/150*150/200*200</t>
  </si>
  <si>
    <t>STV-IR-2242-TILT</t>
  </si>
  <si>
    <t>Support mural inclinable pour televiseurs de 22   a 42 pouces, noir, charge maximale 40kg, Vesa jusqu'√† 300*300</t>
  </si>
  <si>
    <t>STV-IR-42100-FIX</t>
  </si>
  <si>
    <t>Support mural fixe pour televiseurs de 42   a 100 pouces, noir, charge maximale 80kg, Vesa : 200*200/300*300/400*400/600*400/600*450/800*450/850*450</t>
  </si>
  <si>
    <t>STV-IR-5090-3</t>
  </si>
  <si>
    <t>Meuble TV pantographe   a trois articulations 50'-90' avec articulations noires, charge maximale 45 kg, VESA jusqu'√† 400*400</t>
  </si>
  <si>
    <t>Sous-total Support</t>
  </si>
  <si>
    <t>Audio</t>
  </si>
  <si>
    <t>AIR-203 Sound+</t>
  </si>
  <si>
    <t>Haut-parleur sans fil Version sans fil 5.0 Lecture de musique   a partir d'un port USB externe Puissance : 3,5 W RMS Haut-parleur : pilote actif   a large plage de 50 mm dont 0,91 deee</t>
  </si>
  <si>
    <t>AIR-BETA PRO</t>
  </si>
  <si>
    <t>Ensemble emetteur et recepteur sans fil 2,4 GHz. Distance de transmission : jusqu'  a 20 m Reglage du volume   a 16 niveaux Entree analogique : jack 3,5 mm Entree numerique : SP/Dif PCM sur connexion Toslink Autonomie : 2 h 30 (  a 50 % du volume) Entree d'alimentation USB Type-C dont 0,12 deee</t>
  </si>
  <si>
    <t>AIR-G30 Bleu</t>
  </si>
  <si>
    <t>Enceinte sans fil bleue¬• Version sans fil : 5.0 Lecture de musique depuis un port USB externe Fonction stereo sans fil veritable Indice d'etancheite : IPX6 Puissance nominale / sortie musicale : 5 W / 7 W dont 0,91 deee</t>
  </si>
  <si>
    <t>AIR-G30 Noir</t>
  </si>
  <si>
    <t>Enceinte sans fil noire ‚Ä¢ Version sans fil : 5.0</t>
  </si>
  <si>
    <t>AIR-G30 Vert</t>
  </si>
  <si>
    <t>Enceinte sans fil verte Version sans fil : 5.0 Lecture de musique   a partir d'un port USB externe Fonction stereo sans fil veritable Indice d'etancheite : IPX6 Puissance nominale / sortie musicale : 5 W / 7 W dont 0,91 deee</t>
  </si>
  <si>
    <t>AIR-G710V</t>
  </si>
  <si>
    <t>Enceinte Boombox sans fil Version sans fil : 5.0 Lecture de musique depuis un port USB externe Entree AUX stereo mini-jack 3,5 mm Fonction stereo sans fil veritable egalisation (amplificateur de basses) Indice d'etancheite : IPX6 eclairage d'ambiance LED RVB Puissance nominale/musicale : 100 watts RMS (20 x 2 watts + 60 watts) / 140 W dont 0,91 deee</t>
  </si>
  <si>
    <t>AIR-GT-V15 PRO</t>
  </si>
  <si>
    <t>Casque stereo sans fil hybride ANC, noir  Excellent casque Hi-Fi pour une ecoute de qualite HD Fonction de suppression active du bruit (ANC) Pliable pour une portabilite maximale Version sans fil : 5.3 Port USB : Type C Taille du haut-parleur : _40 mm Frequence du haut-parleur : 123¬±3dB dont 0,12 deee</t>
  </si>
  <si>
    <t>AIR-H606BT PRO</t>
  </si>
  <si>
    <t>Casque stereo sans fil Ibrica ANC/ENC, noir  Casque Hi-Fi avec suppression active du bruit et fonction environnementale (ANC/ENC) :  Mode hybride ANC, FF+FB + transparent  Contr‚Ñ¢le tactile  Leger et confortable  L'utilisation filaire n'est pas prise en charge  Version sans fil : 5.3 dont 0,12 deee</t>
  </si>
  <si>
    <t>AIR-H68</t>
  </si>
  <si>
    <t>Enceinte Boombox sans fil¬• Version sans fil 5.3 Entree AUX stereo Lecture de musique   a partir d'un peripherique USB externe Entree audio : jack 3,5 mm (stereo) Fonction True Wireless Stereo egalisation : elevee, moyenne, basse Indice d'etancheite : IPX6 eclairage ambiant colore avec LED RVB Puissance : 50 W dont 0,91 deee</t>
  </si>
  <si>
    <t>AIR-M3</t>
  </si>
  <si>
    <t>Haut-parleur sans fil¬• Version sans fil : 5.4 Lecture de musique depuis un port USB externe Fonction stereo sans fil veritable Indice d'etancheite : IPX7 eclairage d'ambiance LED RVB Puissance nominale / musique : 7 W / 10 W dont 0,91 deee</t>
  </si>
  <si>
    <t>AIR-M5</t>
  </si>
  <si>
    <t>Haut-parleur sans fil Version sans fil : 5.4 Lecture de musique depuis un port USB externe Fonction stereo sans fil veritable Indice d'etancheite : IPX7 eclairage d'ambiance LED RVB Puissance nominale / musique : 20 W / 28 W dont 0,91 deee</t>
  </si>
  <si>
    <t>AIR-M6</t>
  </si>
  <si>
    <t>Haut-parleur sans fil Version sans fil : 5.4 Lecture de musique depuis un port USB externe Fonction stereo sans fil veritable Indice d'etancheite : IPX7 eclairage d'ambiance LED RVB Puissance nominale / musique : 40 W / 56 W dont 0,91 deee</t>
  </si>
  <si>
    <t>AIR-PS100 STARBLAST</t>
  </si>
  <si>
    <t>Enceinte de sonorisation 100 watt avec micro filaire</t>
  </si>
  <si>
    <t>AIR-PS40 POWER1</t>
  </si>
  <si>
    <t>Enceinte de sonorisation 40W avec micro hf et micro filaire dont 2,58 deee</t>
  </si>
  <si>
    <t>AIR-PS60 STARLIGHT</t>
  </si>
  <si>
    <t>Enceinte de sonorisation avec micro hf et micro filaire  puissance 60W</t>
  </si>
  <si>
    <t>AIR-PS80 OMNIA4</t>
  </si>
  <si>
    <t>President du partiavec microphone filaire et telecommande, puissance 80 W RMS, avec eclairage LED, et 4 haut-parleurs pour un son   a 360¬°. Version sans fil : 5.1 Fonction True Wireless Stereo Diffusion du son   a 360¬° Puissance de sortie : 80 W egaliseur avec eclairage LED RGB Fonction power bank dont 0,91 deee</t>
  </si>
  <si>
    <t>AIR-SIGMA</t>
  </si>
  <si>
    <t>Casque supplementaire IR-SIGMA PLUS pour TV¬• Casque sans fil 2,4 GHz + BT 5.3 Haut-parleur : large bande 40 mm Reponse en frequence : 60 Hz √ê 20 KHz Entree auxiliaire : jack 3,5 mm Contr‚Ñ¢le du volume sur les canaux droit et gauche egalisation selective : films, parole, musique Distance de transmission : jusqu'  a 30 m (sans obstacles) dont 0,12 deee</t>
  </si>
  <si>
    <t>AIR-SIGMA PLUS</t>
  </si>
  <si>
    <t>Casque TV sans fil 2,4 GHz + BT Casque sans fil 2,4 GHz et BT 5.3 Frequence porteuse : 2,4 GHz Haut-parleur : large bande 40 mm Reponse en frequence : 60 Hz √ê 20 kHz Entree auxiliaire : jack 3,5 mm Entree numerique : connexion Toslink SP/Dif en signal PCM fibre optique Contr‚Ñ¢le du volume sur les canaux droit et gauche egalisation selective : films, parole, musique Distance de transmission : jusqu'  a 30 m (sans obstacles) dont 0,12 deee</t>
  </si>
  <si>
    <t>AIR-SK800BT</t>
  </si>
  <si>
    <t>Haut-parleur sans fil Version sans fil : 5.3 Puissance de sortie : 4 W Indice de protection IP : IPX4 Fonctions prises en charge : BT, AUX, TF, FM, USB, TWS, Assistant vocal, appels mains libres dont 0,91 deee</t>
  </si>
  <si>
    <t>Charge IR-M9</t>
  </si>
  <si>
    <t>Haut-parleur sans fil Version sans fil : 5.0 + EDR Lecture de musique   a partir d'un lecteur de carte externe Fonction stereo sans fil veritable Indice d'etancheite : IPX7 Puissance nominale / musique : 20 W / 30 W dont 0,91 deee</t>
  </si>
  <si>
    <t>IR-G30 Rouge</t>
  </si>
  <si>
    <t>Enceinte sans fil rouge Version sans fil : 5.0 Lecture de musique depuis un port USB externe Fonction stereo sans fil veritable Indice d'etancheite : IPX6 Puissance nominale / sortie musicale : 5 W / 7 W dont 0,91 deee</t>
  </si>
  <si>
    <t>AIR-DA3 tube</t>
  </si>
  <si>
    <t>Amplificateur st√©r√©o HI-FI √† tubes hybrides, 4Ohm, 50W RMS</t>
  </si>
  <si>
    <t>AIRDP-65K PRO</t>
  </si>
  <si>
    <t>Paire d'enceintes HI-FI, 2 voies, 120W, 6,5" 4Ohm, couleur noire avec imprim√© bois dont 0,75 deee</t>
  </si>
  <si>
    <t>AIRDP-SUB100 PRO</t>
  </si>
  <si>
    <t>Caisson de basses amplifi√© haute efficacit√© 100 W avec woofer de 10 pouces, imprim√© bois noir</t>
  </si>
  <si>
    <t>Sous-total Audio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</si>
</sst>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18">
    <font>
      <sz val="11"/>
      <color theme="1"/>
      <name val="Calibri"/>
      <family val="2"/>
      <charset val="1"/>
    </font>
    <font>
      <sz val="10"/>
      <name val="Arial"/>
      <family val="2"/>
    </font>
    <font>
      <b/>
      <sz val="18"/>
      <color rgb="FF1F3864"/>
      <name val="Arial"/>
      <family val="2"/>
    </font>
    <font>
      <b/>
      <sz val="16"/>
      <color rgb="FFFFFFFF"/>
      <name val="Arial"/>
      <family val="2"/>
    </font>
    <font>
      <sz val="10"/>
      <color rgb="FF595959"/>
      <name val="Arial"/>
      <family val="2"/>
    </font>
    <font>
      <b/>
      <sz val="10"/>
      <name val="Arial"/>
      <family val="2"/>
    </font>
    <font>
      <sz val="10"/>
      <name val="Arial"/>
      <family val="2"/>
    </font>
    <font>
      <b/>
      <sz val="11"/>
      <color rgb="FFFFFFFF"/>
      <name val="Arial"/>
      <family val="2"/>
    </font>
    <font>
      <i/>
      <sz val="10"/>
      <color rgb="FF595959"/>
      <name val="Arial"/>
      <family val="2"/>
    </font>
    <font>
      <i/>
      <sz val="9"/>
      <color rgb="FF7F7F7F"/>
      <name val="Arial"/>
      <family val="2"/>
    </font>
    <font>
      <b/>
      <sz val="10"/>
      <color rgb="FFFFFFFF"/>
      <name val="Arial"/>
      <family val="2"/>
    </font>
    <font>
      <b/>
      <sz val="10.5"/>
      <color rgb="FF1F3864"/>
      <name val="Arial"/>
      <family val="2"/>
    </font>
    <font>
      <sz val="9.5"/>
      <name val="Arial"/>
      <family val="2"/>
    </font>
    <font>
      <b/>
      <i/>
      <sz val="9.5"/>
      <color rgb="FF1F3864"/>
      <name val="Arial"/>
      <family val="2"/>
    </font>
    <font>
      <b/>
      <sz val="9.5"/>
      <name val="Arial"/>
      <family val="2"/>
    </font>
    <font>
      <b/>
      <sz val="12"/>
      <color rgb="FFFFFFFF"/>
      <name val="Arial"/>
      <family val="2"/>
    </font>
    <font>
      <sz val="18"/>
      <color rgb="FF052045"/>
      <name val="Stolzl"/>
    </font>
    <font>
      <sz val="12"/>
      <color rgb="FF000000"/>
      <name val="Calibri"/>
      <family val="2"/>
    </font>
  </fonts>
  <fills count="7">
    <fill>
      <patternFill patternType="none"/>
    </fill>
    <fill>
      <patternFill patternType="gray125"/>
    </fill>
    <fill>
      <patternFill patternType="solid">
        <fgColor rgb="FF1F3864"/>
        <bgColor rgb="FF333333"/>
      </patternFill>
    </fill>
    <fill>
      <patternFill patternType="solid">
        <fgColor rgb="FFFFF2CC"/>
        <bgColor rgb="FFF7F7F7"/>
      </patternFill>
    </fill>
    <fill>
      <patternFill patternType="solid">
        <fgColor rgb="FFD9E2F3"/>
        <bgColor rgb="FFDCE6F1"/>
      </patternFill>
    </fill>
    <fill>
      <patternFill patternType="solid">
        <fgColor rgb="FFF7F7F7"/>
        <bgColor rgb="FFFFFFFF"/>
      </patternFill>
    </fill>
    <fill>
      <patternFill patternType="solid">
        <fgColor rgb="FFDCE6F1"/>
        <bgColor rgb="FFD9E2F3"/>
      </patternFill>
    </fill>
  </fills>
  <borders count="4">
    <border>
      <left/>
      <right/>
      <top/>
      <bottom/>
      <diagonal/>
    </border>
    <border>
      <left style="thin">
        <color rgb="FFC9C9C9"/>
      </left>
      <right/>
      <top style="thin">
        <color rgb="FFC9C9C9"/>
      </top>
      <bottom style="thin">
        <color rgb="FFC9C9C9"/>
      </bottom>
      <diagonal/>
    </border>
    <border>
      <left style="thin">
        <color rgb="FFC9C9C9"/>
      </left>
      <right style="thin">
        <color rgb="FFC9C9C9"/>
      </right>
      <top style="thin">
        <color rgb="FFC9C9C9"/>
      </top>
      <bottom style="thin">
        <color rgb="FFC9C9C9"/>
      </bottom>
      <diagonal/>
    </border>
    <border>
      <left/>
      <right/>
      <top style="medium">
        <color rgb="FF1F3864"/>
      </top>
      <bottom style="medium">
        <color rgb="FF1F3864"/>
      </bottom>
      <diagonal/>
    </border>
  </borders>
  <cellStyleXfs count="1">
    <xf numFmtId="0" fontId="0" fillId="0" borderId="0"/>
  </cellStyleXfs>
  <cellXfs count="31">
    <xf numFmtId="0" fontId="0" fillId="0" borderId="0" xfId="0"/>
    <xf numFmtId="0" fontId="5" fillId="0" borderId="0" xfId="0" applyFont="1" applyAlignment="1">
      <alignment horizontal="right"/>
    </xf>
    <xf numFmtId="0" fontId="2" fillId="0" borderId="0" xfId="0" applyFont="1"/>
    <xf numFmtId="0" fontId="4" fillId="0" borderId="0" xfId="0" applyFont="1"/>
    <xf numFmtId="0" fontId="5" fillId="0" borderId="0" xfId="0" applyFont="1"/>
    <xf numFmtId="0" fontId="10" fillId="2" borderId="2" xfId="0" applyFont="1" applyFill="1" applyBorder="1" applyAlignment="1">
      <alignment horizontal="center" vertical="center" wrapText="1"/>
    </xf>
    <xf numFmtId="164" fontId="12" fillId="0" borderId="2" xfId="0" applyNumberFormat="1" applyFont="1" applyBorder="1" applyAlignment="1">
      <alignment horizontal="right"/>
    </xf>
    <xf numFmtId="0" fontId="12" fillId="3" borderId="2" xfId="0" applyFont="1" applyFill="1" applyBorder="1" applyAlignment="1">
      <alignment horizontal="center"/>
    </xf>
    <xf numFmtId="164" fontId="12" fillId="5" borderId="2" xfId="0" applyNumberFormat="1" applyFont="1" applyFill="1" applyBorder="1" applyAlignment="1">
      <alignment horizontal="right"/>
    </xf>
    <xf numFmtId="164" fontId="14" fillId="6" borderId="2" xfId="0" applyNumberFormat="1" applyFont="1" applyFill="1" applyBorder="1"/>
    <xf numFmtId="164" fontId="15" fillId="2" borderId="0" xfId="0" applyNumberFormat="1" applyFont="1" applyFill="1"/>
    <xf numFmtId="0" fontId="5" fillId="0" borderId="2" xfId="0" applyFont="1" applyBorder="1" applyAlignment="1">
      <alignment horizontal="center"/>
    </xf>
    <xf numFmtId="1" fontId="0" fillId="0" borderId="0" xfId="0" applyNumberFormat="1"/>
    <xf numFmtId="0" fontId="16" fillId="0" borderId="0" xfId="0" applyFont="1"/>
    <xf numFmtId="0" fontId="13" fillId="6" borderId="0" xfId="0" applyFont="1" applyFill="1" applyAlignment="1">
      <alignment horizontal="right"/>
    </xf>
    <xf numFmtId="0" fontId="11" fillId="4" borderId="3" xfId="0" applyFont="1" applyFill="1" applyBorder="1"/>
    <xf numFmtId="0" fontId="15" fillId="2" borderId="0" xfId="0" applyFont="1" applyFill="1" applyAlignment="1">
      <alignment horizontal="right" vertical="center"/>
    </xf>
    <xf numFmtId="0" fontId="5" fillId="0" borderId="0" xfId="0" applyFont="1" applyAlignment="1">
      <alignment horizontal="right"/>
    </xf>
    <xf numFmtId="0" fontId="8" fillId="0" borderId="0" xfId="0" applyFont="1"/>
    <xf numFmtId="0" fontId="9" fillId="0" borderId="0" xfId="0" applyFont="1"/>
    <xf numFmtId="0" fontId="7" fillId="2" borderId="0" xfId="0" applyFont="1" applyFill="1"/>
    <xf numFmtId="0" fontId="0" fillId="3" borderId="1" xfId="0" applyFill="1" applyBorder="1"/>
    <xf numFmtId="0" fontId="2" fillId="0" borderId="0" xfId="0" applyFont="1"/>
    <xf numFmtId="0" fontId="3" fillId="2" borderId="0" xfId="0" applyFont="1" applyFill="1" applyAlignment="1">
      <alignment horizontal="center" vertical="center"/>
    </xf>
    <xf numFmtId="0" fontId="6" fillId="3" borderId="1" xfId="0" applyFont="1" applyFill="1" applyBorder="1"/>
    <xf numFmtId="14" fontId="6" fillId="0" borderId="0" xfId="0" applyNumberFormat="1" applyFont="1"/>
    <xf numFmtId="0" fontId="6" fillId="0" borderId="0" xfId="0" applyFont="1"/>
    <xf numFmtId="0" fontId="1" fillId="0" borderId="0" xfId="0" applyFont="1"/>
    <xf numFmtId="0" fontId="17" fillId="0" borderId="0" xfId="0" applyFont="1"/>
    <xf numFmtId="1" fontId="17" fillId="0" borderId="0" xfId="0" applyNumberFormat="1" applyFont="1"/>
    <xf numFmtId="4" fontId="17" fillId="0" borderId="0" xfId="0" applyNumberFormat="1"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7F7F7F"/>
      <rgbColor rgb="FF9999FF"/>
      <rgbColor rgb="FF993366"/>
      <rgbColor rgb="FFFFF2CC"/>
      <rgbColor rgb="FFDCE6F1"/>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F7F7F7"/>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pageSetUpPr fitToPage="1"/>
  </sheetPr>
  <dimension ref="B1:M101"/>
  <sheetViews>
    <sheetView showGridLines="0" tabSelected="1" zoomScaleNormal="100" workbookViewId="0">
      <pane ySplit="15" topLeftCell="A16" activePane="bottomLeft" state="frozen"/>
      <selection pane="bottomLeft" activeCell="E91" sqref="E91"/>
    </sheetView>
  </sheetViews>
  <sheetFormatPr baseColWidth="10" defaultColWidth="8.6640625" defaultRowHeight="15" outlineLevelRow="1"/>
  <cols>
    <col min="2" max="2" width="22" customWidth="1"/>
    <col min="3" max="4" width="16" customWidth="1"/>
    <col min="5" max="5" width="68.83203125" customWidth="1"/>
    <col min="6" max="6" width="14.1640625" customWidth="1"/>
    <col min="7" max="7" width="15" customWidth="1"/>
    <col min="8" max="8" width="17" customWidth="1"/>
    <col min="9" max="9" width="11" customWidth="1"/>
    <col min="10" max="10" width="19.1640625" customWidth="1"/>
  </cols>
  <sheetData>
    <row r="1" spans="2:10" ht="25.5" customHeight="1">
      <c r="B1" s="22" t="s">
        <v>0</v>
      </c>
      <c r="C1" s="22"/>
      <c r="D1" s="22"/>
      <c r="E1" s="22"/>
      <c r="F1" s="2"/>
      <c r="H1" s="23" t="s">
        <v>28</v>
      </c>
      <c r="I1" s="23"/>
      <c r="J1" s="23"/>
    </row>
    <row r="2" spans="2:10">
      <c r="B2" s="3" t="s">
        <v>1</v>
      </c>
      <c r="H2" s="1" t="s">
        <v>2</v>
      </c>
      <c r="I2" s="24"/>
      <c r="J2" s="24"/>
    </row>
    <row r="3" spans="2:10">
      <c r="B3" s="3" t="s">
        <v>3</v>
      </c>
      <c r="H3" s="1" t="s">
        <v>4</v>
      </c>
      <c r="I3" s="25">
        <v>46240</v>
      </c>
      <c r="J3" s="26"/>
    </row>
    <row r="4" spans="2:10">
      <c r="B4" s="3" t="s">
        <v>5</v>
      </c>
      <c r="H4" s="1" t="s">
        <v>6</v>
      </c>
      <c r="I4" s="27" t="s">
        <v>27</v>
      </c>
      <c r="J4" s="26"/>
    </row>
    <row r="6" spans="2:10" ht="19.5" customHeight="1">
      <c r="B6" s="20" t="s">
        <v>7</v>
      </c>
      <c r="C6" s="20"/>
      <c r="D6" s="20"/>
      <c r="E6" s="20"/>
      <c r="F6" s="20"/>
      <c r="G6" s="20"/>
      <c r="H6" s="20"/>
      <c r="I6" s="20"/>
      <c r="J6" s="20"/>
    </row>
    <row r="7" spans="2:10">
      <c r="B7" s="4" t="s">
        <v>8</v>
      </c>
      <c r="C7" s="21"/>
      <c r="D7" s="21"/>
      <c r="E7" s="21"/>
      <c r="F7" s="21"/>
      <c r="G7" s="21"/>
    </row>
    <row r="8" spans="2:10">
      <c r="B8" s="4" t="s">
        <v>9</v>
      </c>
      <c r="C8" s="21"/>
      <c r="D8" s="21"/>
      <c r="E8" s="21"/>
      <c r="F8" s="21"/>
      <c r="G8" s="21"/>
    </row>
    <row r="9" spans="2:10">
      <c r="B9" s="4" t="s">
        <v>10</v>
      </c>
      <c r="C9" s="21"/>
      <c r="D9" s="21"/>
      <c r="E9" s="21"/>
      <c r="F9" s="21"/>
      <c r="G9" s="21"/>
    </row>
    <row r="10" spans="2:10">
      <c r="B10" s="4" t="s">
        <v>11</v>
      </c>
      <c r="C10" s="21"/>
      <c r="D10" s="21"/>
      <c r="E10" s="21"/>
      <c r="F10" s="21"/>
      <c r="G10" s="21"/>
    </row>
    <row r="12" spans="2:10">
      <c r="B12" s="18" t="s">
        <v>12</v>
      </c>
      <c r="C12" s="18"/>
      <c r="D12" s="18"/>
      <c r="E12" s="18"/>
      <c r="F12" s="18"/>
      <c r="G12" s="18"/>
      <c r="H12" s="18"/>
      <c r="I12" s="18"/>
      <c r="J12" s="18"/>
    </row>
    <row r="13" spans="2:10">
      <c r="B13" s="19" t="s">
        <v>13</v>
      </c>
      <c r="C13" s="19"/>
      <c r="D13" s="19"/>
      <c r="E13" s="19"/>
      <c r="F13" s="19"/>
      <c r="G13" s="19"/>
      <c r="H13" s="19"/>
      <c r="I13" s="19"/>
      <c r="J13" s="19"/>
    </row>
    <row r="15" spans="2:10" ht="30" customHeight="1" thickBot="1">
      <c r="B15" s="5" t="s">
        <v>25</v>
      </c>
      <c r="C15" s="5" t="s">
        <v>14</v>
      </c>
      <c r="D15" s="5" t="s">
        <v>26</v>
      </c>
      <c r="E15" s="5" t="s">
        <v>15</v>
      </c>
      <c r="F15" s="5" t="s">
        <v>24</v>
      </c>
      <c r="G15" s="5" t="s">
        <v>16</v>
      </c>
      <c r="H15" s="5" t="s">
        <v>17</v>
      </c>
      <c r="I15" s="5" t="s">
        <v>18</v>
      </c>
      <c r="J15" s="5" t="s">
        <v>19</v>
      </c>
    </row>
    <row r="16" spans="2:10" ht="19.5" customHeight="1" thickBot="1">
      <c r="B16" s="15" t="s">
        <v>41</v>
      </c>
      <c r="C16" s="15"/>
      <c r="D16" s="15"/>
      <c r="E16" s="15"/>
      <c r="F16" s="15"/>
      <c r="G16" s="15"/>
      <c r="H16" s="15"/>
      <c r="I16" s="15"/>
      <c r="J16" s="15"/>
    </row>
    <row r="17" spans="2:10" ht="16" outlineLevel="1">
      <c r="B17" s="28" t="s">
        <v>29</v>
      </c>
      <c r="C17" s="29">
        <v>8006012378368</v>
      </c>
      <c r="D17" s="29"/>
      <c r="E17" s="28" t="s">
        <v>30</v>
      </c>
      <c r="F17" s="28">
        <v>0.75</v>
      </c>
      <c r="G17" s="28">
        <v>866</v>
      </c>
      <c r="H17" s="30">
        <v>1299</v>
      </c>
      <c r="I17" s="7"/>
      <c r="J17" s="6">
        <f t="shared" ref="J17:J22" si="0">G17*I17</f>
        <v>0</v>
      </c>
    </row>
    <row r="18" spans="2:10" ht="16" outlineLevel="1">
      <c r="B18" s="28" t="s">
        <v>31</v>
      </c>
      <c r="C18" s="29">
        <v>8006012379396</v>
      </c>
      <c r="D18" s="29"/>
      <c r="E18" s="28" t="s">
        <v>32</v>
      </c>
      <c r="F18" s="28">
        <v>0.75</v>
      </c>
      <c r="G18" s="28">
        <v>66.5</v>
      </c>
      <c r="H18" s="28">
        <v>99</v>
      </c>
      <c r="I18" s="7"/>
      <c r="J18" s="8">
        <f t="shared" si="0"/>
        <v>0</v>
      </c>
    </row>
    <row r="19" spans="2:10" ht="16" outlineLevel="1">
      <c r="B19" s="28" t="s">
        <v>33</v>
      </c>
      <c r="C19" s="29">
        <v>8006012379389</v>
      </c>
      <c r="D19" s="29"/>
      <c r="E19" s="28" t="s">
        <v>32</v>
      </c>
      <c r="F19" s="28">
        <v>0.75</v>
      </c>
      <c r="G19" s="28">
        <v>66.5</v>
      </c>
      <c r="H19" s="28">
        <v>99</v>
      </c>
      <c r="I19" s="7"/>
      <c r="J19" s="6">
        <f t="shared" si="0"/>
        <v>0</v>
      </c>
    </row>
    <row r="20" spans="2:10" ht="16" outlineLevel="1">
      <c r="B20" s="28" t="s">
        <v>34</v>
      </c>
      <c r="C20" s="29">
        <v>8006012378337</v>
      </c>
      <c r="D20" s="29"/>
      <c r="E20" s="28" t="s">
        <v>35</v>
      </c>
      <c r="F20" s="28">
        <v>0.75</v>
      </c>
      <c r="G20" s="28">
        <v>133.5</v>
      </c>
      <c r="H20" s="28">
        <v>199</v>
      </c>
      <c r="I20" s="7"/>
      <c r="J20" s="8">
        <f t="shared" si="0"/>
        <v>0</v>
      </c>
    </row>
    <row r="21" spans="2:10" ht="16" outlineLevel="1">
      <c r="B21" s="28" t="s">
        <v>36</v>
      </c>
      <c r="C21" s="29">
        <v>8006012378344</v>
      </c>
      <c r="D21" s="29"/>
      <c r="E21" s="28" t="s">
        <v>37</v>
      </c>
      <c r="F21" s="28">
        <v>0.75</v>
      </c>
      <c r="G21" s="28">
        <v>198.89</v>
      </c>
      <c r="H21" s="28">
        <v>269</v>
      </c>
      <c r="I21" s="7"/>
      <c r="J21" s="6">
        <f t="shared" si="0"/>
        <v>0</v>
      </c>
    </row>
    <row r="22" spans="2:10" ht="16" outlineLevel="1">
      <c r="B22" s="28" t="s">
        <v>38</v>
      </c>
      <c r="C22" s="29">
        <v>8006012378351</v>
      </c>
      <c r="D22" s="29"/>
      <c r="E22" s="28" t="s">
        <v>39</v>
      </c>
      <c r="F22" s="28">
        <v>0.75</v>
      </c>
      <c r="G22" s="28">
        <v>295.56</v>
      </c>
      <c r="H22" s="28">
        <v>399</v>
      </c>
      <c r="I22" s="7"/>
      <c r="J22" s="8">
        <f t="shared" si="0"/>
        <v>0</v>
      </c>
    </row>
    <row r="23" spans="2:10" ht="16" thickBot="1">
      <c r="B23" s="14" t="s">
        <v>40</v>
      </c>
      <c r="C23" s="14"/>
      <c r="D23" s="14"/>
      <c r="E23" s="14"/>
      <c r="F23" s="14"/>
      <c r="G23" s="14"/>
      <c r="H23" s="14"/>
      <c r="I23" s="14"/>
      <c r="J23" s="9">
        <f>SUM(J17:J22)</f>
        <v>0</v>
      </c>
    </row>
    <row r="24" spans="2:10" ht="19.5" customHeight="1" thickBot="1">
      <c r="B24" s="15" t="s">
        <v>42</v>
      </c>
      <c r="C24" s="15"/>
      <c r="D24" s="15"/>
      <c r="E24" s="15"/>
      <c r="F24" s="15"/>
      <c r="G24" s="15"/>
      <c r="H24" s="15"/>
      <c r="I24" s="15"/>
      <c r="J24" s="15"/>
    </row>
    <row r="25" spans="2:10" outlineLevel="1">
      <c r="B25" t="s">
        <v>43</v>
      </c>
      <c r="C25" s="12">
        <v>8006012371659</v>
      </c>
      <c r="D25" s="12"/>
      <c r="E25" t="s">
        <v>44</v>
      </c>
      <c r="F25">
        <v>0.85</v>
      </c>
      <c r="G25">
        <v>6.63</v>
      </c>
      <c r="H25">
        <v>15.9</v>
      </c>
      <c r="I25" s="7"/>
      <c r="J25" s="6">
        <f t="shared" ref="J25:J37" si="1">G25*I25</f>
        <v>0</v>
      </c>
    </row>
    <row r="26" spans="2:10" outlineLevel="1">
      <c r="B26" t="s">
        <v>45</v>
      </c>
      <c r="C26" s="12">
        <v>8006012373325</v>
      </c>
      <c r="D26" s="12"/>
      <c r="E26" t="s">
        <v>46</v>
      </c>
      <c r="F26">
        <v>0.85</v>
      </c>
      <c r="G26">
        <v>4</v>
      </c>
      <c r="H26">
        <v>9.9</v>
      </c>
      <c r="I26" s="7"/>
      <c r="J26" s="8">
        <f t="shared" si="1"/>
        <v>0</v>
      </c>
    </row>
    <row r="27" spans="2:10" outlineLevel="1">
      <c r="B27" t="s">
        <v>47</v>
      </c>
      <c r="C27" s="12">
        <v>8006012373288</v>
      </c>
      <c r="D27" s="12"/>
      <c r="E27" t="s">
        <v>48</v>
      </c>
      <c r="F27">
        <v>0.85</v>
      </c>
      <c r="G27">
        <v>4</v>
      </c>
      <c r="H27">
        <v>9.9</v>
      </c>
      <c r="I27" s="7"/>
      <c r="J27" s="6">
        <f t="shared" si="1"/>
        <v>0</v>
      </c>
    </row>
    <row r="28" spans="2:10" outlineLevel="1">
      <c r="B28" t="s">
        <v>49</v>
      </c>
      <c r="C28" s="12">
        <v>8006012373295</v>
      </c>
      <c r="D28" s="12"/>
      <c r="E28" t="s">
        <v>50</v>
      </c>
      <c r="F28">
        <v>0.85</v>
      </c>
      <c r="G28">
        <v>4</v>
      </c>
      <c r="H28">
        <v>9.9</v>
      </c>
      <c r="I28" s="7"/>
      <c r="J28" s="8">
        <f t="shared" si="1"/>
        <v>0</v>
      </c>
    </row>
    <row r="29" spans="2:10" outlineLevel="1">
      <c r="B29" t="s">
        <v>51</v>
      </c>
      <c r="C29" s="12">
        <v>8006012373318</v>
      </c>
      <c r="D29" s="12"/>
      <c r="E29" t="s">
        <v>52</v>
      </c>
      <c r="F29">
        <v>0.85</v>
      </c>
      <c r="G29">
        <v>4</v>
      </c>
      <c r="H29">
        <v>9.9</v>
      </c>
      <c r="I29" s="7"/>
      <c r="J29" s="6">
        <f t="shared" si="1"/>
        <v>0</v>
      </c>
    </row>
    <row r="30" spans="2:10" outlineLevel="1">
      <c r="B30" t="s">
        <v>53</v>
      </c>
      <c r="C30" s="12">
        <v>8006012373271</v>
      </c>
      <c r="D30" s="12"/>
      <c r="E30" t="s">
        <v>54</v>
      </c>
      <c r="F30">
        <v>0.85</v>
      </c>
      <c r="G30">
        <v>4</v>
      </c>
      <c r="H30">
        <v>9.9</v>
      </c>
      <c r="I30" s="7"/>
      <c r="J30" s="8">
        <f t="shared" si="1"/>
        <v>0</v>
      </c>
    </row>
    <row r="31" spans="2:10" outlineLevel="1">
      <c r="B31" t="s">
        <v>55</v>
      </c>
      <c r="C31" s="12">
        <v>8006012373301</v>
      </c>
      <c r="D31" s="12"/>
      <c r="E31" t="s">
        <v>56</v>
      </c>
      <c r="F31">
        <v>0.85</v>
      </c>
      <c r="G31">
        <v>4</v>
      </c>
      <c r="H31">
        <v>9.9</v>
      </c>
      <c r="I31" s="7"/>
      <c r="J31" s="6">
        <f t="shared" si="1"/>
        <v>0</v>
      </c>
    </row>
    <row r="32" spans="2:10" outlineLevel="1">
      <c r="B32" t="s">
        <v>57</v>
      </c>
      <c r="C32" s="12">
        <v>8006012373332</v>
      </c>
      <c r="D32" s="12"/>
      <c r="E32" t="s">
        <v>58</v>
      </c>
      <c r="F32">
        <v>0.85</v>
      </c>
      <c r="G32">
        <v>4</v>
      </c>
      <c r="H32">
        <v>9.9</v>
      </c>
      <c r="I32" s="7"/>
      <c r="J32" s="8">
        <f t="shared" si="1"/>
        <v>0</v>
      </c>
    </row>
    <row r="33" spans="2:13" outlineLevel="1">
      <c r="B33" t="s">
        <v>59</v>
      </c>
      <c r="C33" s="12">
        <v>8006012371666</v>
      </c>
      <c r="D33" s="12"/>
      <c r="E33" t="s">
        <v>60</v>
      </c>
      <c r="F33">
        <v>0.85</v>
      </c>
      <c r="G33">
        <v>6.63</v>
      </c>
      <c r="H33">
        <v>15.9</v>
      </c>
      <c r="I33" s="7"/>
      <c r="J33" s="6">
        <f t="shared" si="1"/>
        <v>0</v>
      </c>
    </row>
    <row r="34" spans="2:13" outlineLevel="1">
      <c r="B34" t="s">
        <v>61</v>
      </c>
      <c r="C34" s="12">
        <v>8006012373240</v>
      </c>
      <c r="D34" s="12"/>
      <c r="E34" t="s">
        <v>62</v>
      </c>
      <c r="F34">
        <v>0.85</v>
      </c>
      <c r="G34">
        <v>6.46</v>
      </c>
      <c r="H34">
        <v>14.9</v>
      </c>
      <c r="I34" s="7"/>
      <c r="J34" s="8">
        <f t="shared" si="1"/>
        <v>0</v>
      </c>
    </row>
    <row r="35" spans="2:13" outlineLevel="1">
      <c r="B35" t="s">
        <v>63</v>
      </c>
      <c r="C35" s="12">
        <v>8006012373264</v>
      </c>
      <c r="D35" s="12"/>
      <c r="E35" t="s">
        <v>64</v>
      </c>
      <c r="F35">
        <v>0.85</v>
      </c>
      <c r="G35">
        <v>4.66</v>
      </c>
      <c r="H35">
        <v>10.9</v>
      </c>
      <c r="I35" s="7"/>
      <c r="J35" s="6">
        <f t="shared" si="1"/>
        <v>0</v>
      </c>
    </row>
    <row r="36" spans="2:13" outlineLevel="1">
      <c r="B36" t="s">
        <v>65</v>
      </c>
      <c r="C36" s="12">
        <v>8006012373257</v>
      </c>
      <c r="D36" s="12"/>
      <c r="E36" t="s">
        <v>66</v>
      </c>
      <c r="F36">
        <v>0.85</v>
      </c>
      <c r="G36">
        <v>5.4</v>
      </c>
      <c r="H36">
        <v>12.9</v>
      </c>
      <c r="I36" s="7"/>
      <c r="J36" s="8">
        <f t="shared" si="1"/>
        <v>0</v>
      </c>
    </row>
    <row r="37" spans="2:13" outlineLevel="1">
      <c r="B37" t="s">
        <v>67</v>
      </c>
      <c r="C37" s="12">
        <v>8006012371574</v>
      </c>
      <c r="D37" s="12"/>
      <c r="E37" t="s">
        <v>68</v>
      </c>
      <c r="F37">
        <v>0.85</v>
      </c>
      <c r="G37">
        <v>10.38</v>
      </c>
      <c r="H37">
        <v>24.9</v>
      </c>
      <c r="I37" s="7"/>
      <c r="J37" s="6">
        <f t="shared" si="1"/>
        <v>0</v>
      </c>
    </row>
    <row r="38" spans="2:13" ht="16" thickBot="1">
      <c r="B38" s="14" t="s">
        <v>69</v>
      </c>
      <c r="C38" s="14"/>
      <c r="D38" s="14"/>
      <c r="E38" s="14"/>
      <c r="F38" s="14"/>
      <c r="G38" s="14"/>
      <c r="H38" s="14"/>
      <c r="I38" s="14"/>
      <c r="J38" s="9">
        <f>SUM(J25:J37)</f>
        <v>0</v>
      </c>
    </row>
    <row r="39" spans="2:13" ht="19.5" customHeight="1" thickBot="1">
      <c r="B39" s="15" t="s">
        <v>70</v>
      </c>
      <c r="C39" s="15"/>
      <c r="D39" s="15"/>
      <c r="E39" s="15"/>
      <c r="F39" s="15"/>
      <c r="G39" s="15"/>
      <c r="H39" s="15"/>
      <c r="I39" s="15"/>
      <c r="J39" s="15"/>
    </row>
    <row r="40" spans="2:13" outlineLevel="1">
      <c r="B40" t="s">
        <v>71</v>
      </c>
      <c r="C40" s="12">
        <v>8006012372625</v>
      </c>
      <c r="D40" s="12"/>
      <c r="E40" t="s">
        <v>72</v>
      </c>
      <c r="G40">
        <v>8</v>
      </c>
      <c r="H40">
        <v>16.899999999999999</v>
      </c>
      <c r="I40" s="7"/>
      <c r="J40" s="6">
        <f t="shared" ref="J40:J68" si="2">G40*I40</f>
        <v>0</v>
      </c>
    </row>
    <row r="41" spans="2:13" outlineLevel="1">
      <c r="B41" t="s">
        <v>73</v>
      </c>
      <c r="C41" s="12">
        <v>8006012372632</v>
      </c>
      <c r="D41" s="12"/>
      <c r="E41" t="s">
        <v>74</v>
      </c>
      <c r="G41">
        <v>12.87</v>
      </c>
      <c r="H41">
        <v>29.9</v>
      </c>
      <c r="I41" s="7"/>
      <c r="J41" s="6">
        <f t="shared" si="2"/>
        <v>0</v>
      </c>
    </row>
    <row r="42" spans="2:13" ht="17" customHeight="1" outlineLevel="1">
      <c r="B42" t="s">
        <v>75</v>
      </c>
      <c r="C42" s="12">
        <v>8006012372649</v>
      </c>
      <c r="D42" s="12"/>
      <c r="E42" t="s">
        <v>76</v>
      </c>
      <c r="G42">
        <v>16.239999999999998</v>
      </c>
      <c r="H42">
        <v>34.9</v>
      </c>
      <c r="I42" s="7"/>
      <c r="J42" s="8">
        <f t="shared" si="2"/>
        <v>0</v>
      </c>
      <c r="M42" s="13"/>
    </row>
    <row r="43" spans="2:13" outlineLevel="1">
      <c r="B43" t="s">
        <v>77</v>
      </c>
      <c r="C43" s="12">
        <v>8006012372601</v>
      </c>
      <c r="D43" s="12"/>
      <c r="E43" t="s">
        <v>78</v>
      </c>
      <c r="G43">
        <v>3.73</v>
      </c>
      <c r="H43">
        <v>8.9</v>
      </c>
      <c r="I43" s="7"/>
      <c r="J43" s="6">
        <f t="shared" si="2"/>
        <v>0</v>
      </c>
    </row>
    <row r="44" spans="2:13" outlineLevel="1">
      <c r="B44" t="s">
        <v>79</v>
      </c>
      <c r="C44" s="12">
        <v>8006012372618</v>
      </c>
      <c r="D44" s="12"/>
      <c r="E44" t="s">
        <v>80</v>
      </c>
      <c r="G44">
        <v>5.2</v>
      </c>
      <c r="H44">
        <v>11.9</v>
      </c>
      <c r="I44" s="7"/>
      <c r="J44" s="8">
        <f t="shared" si="2"/>
        <v>0</v>
      </c>
    </row>
    <row r="45" spans="2:13" outlineLevel="1">
      <c r="B45" t="s">
        <v>81</v>
      </c>
      <c r="C45" s="12">
        <v>8006012372663</v>
      </c>
      <c r="D45" s="12"/>
      <c r="E45" t="s">
        <v>82</v>
      </c>
      <c r="G45">
        <v>11.5</v>
      </c>
      <c r="H45">
        <v>24.9</v>
      </c>
      <c r="I45" s="7"/>
      <c r="J45" s="6">
        <f t="shared" si="2"/>
        <v>0</v>
      </c>
    </row>
    <row r="46" spans="2:13" outlineLevel="1">
      <c r="B46" t="s">
        <v>83</v>
      </c>
      <c r="C46" s="12">
        <v>8006012372670</v>
      </c>
      <c r="D46" s="12"/>
      <c r="E46" t="s">
        <v>84</v>
      </c>
      <c r="G46">
        <v>14.22</v>
      </c>
      <c r="H46">
        <v>29.9</v>
      </c>
      <c r="I46" s="7"/>
      <c r="J46" s="8">
        <f t="shared" si="2"/>
        <v>0</v>
      </c>
    </row>
    <row r="47" spans="2:13" outlineLevel="1">
      <c r="B47" t="s">
        <v>85</v>
      </c>
      <c r="C47" s="12">
        <v>8006012372687</v>
      </c>
      <c r="D47" s="12"/>
      <c r="E47" t="s">
        <v>86</v>
      </c>
      <c r="G47">
        <v>18.82</v>
      </c>
      <c r="H47">
        <v>39.9</v>
      </c>
      <c r="I47" s="7"/>
      <c r="J47" s="6">
        <f t="shared" si="2"/>
        <v>0</v>
      </c>
    </row>
    <row r="48" spans="2:13" outlineLevel="1">
      <c r="B48" t="s">
        <v>87</v>
      </c>
      <c r="C48" s="12">
        <v>8006012372717</v>
      </c>
      <c r="D48" s="12"/>
      <c r="E48" t="s">
        <v>88</v>
      </c>
      <c r="G48">
        <v>29.79</v>
      </c>
      <c r="H48">
        <v>59.9</v>
      </c>
      <c r="I48" s="7"/>
      <c r="J48" s="8">
        <f t="shared" si="2"/>
        <v>0</v>
      </c>
    </row>
    <row r="49" spans="2:10" outlineLevel="1">
      <c r="B49" t="s">
        <v>89</v>
      </c>
      <c r="C49" s="12">
        <v>8006012372694</v>
      </c>
      <c r="D49" s="12"/>
      <c r="E49" t="s">
        <v>90</v>
      </c>
      <c r="G49">
        <v>10.65</v>
      </c>
      <c r="H49">
        <v>22.9</v>
      </c>
      <c r="I49" s="7"/>
      <c r="J49" s="6">
        <f t="shared" si="2"/>
        <v>0</v>
      </c>
    </row>
    <row r="50" spans="2:10" outlineLevel="1">
      <c r="B50" t="s">
        <v>91</v>
      </c>
      <c r="C50" s="12">
        <v>8006012372724</v>
      </c>
      <c r="D50" s="12"/>
      <c r="E50" t="s">
        <v>92</v>
      </c>
      <c r="G50">
        <v>10.83</v>
      </c>
      <c r="H50">
        <v>22.9</v>
      </c>
      <c r="I50" s="7"/>
      <c r="J50" s="8">
        <f t="shared" si="2"/>
        <v>0</v>
      </c>
    </row>
    <row r="51" spans="2:10" outlineLevel="1">
      <c r="B51" t="s">
        <v>93</v>
      </c>
      <c r="C51" s="12">
        <v>8006012372786</v>
      </c>
      <c r="D51" s="12"/>
      <c r="E51" t="s">
        <v>94</v>
      </c>
      <c r="G51">
        <v>48.73</v>
      </c>
      <c r="H51">
        <v>99.9</v>
      </c>
      <c r="I51" s="7"/>
      <c r="J51" s="6">
        <f t="shared" si="2"/>
        <v>0</v>
      </c>
    </row>
    <row r="52" spans="2:10" outlineLevel="1">
      <c r="B52" t="s">
        <v>95</v>
      </c>
      <c r="C52" s="12">
        <v>8006012372748</v>
      </c>
      <c r="D52" s="12"/>
      <c r="E52" t="s">
        <v>96</v>
      </c>
      <c r="G52">
        <v>16.25</v>
      </c>
      <c r="H52">
        <v>39.9</v>
      </c>
      <c r="I52" s="7"/>
      <c r="J52" s="8">
        <f t="shared" si="2"/>
        <v>0</v>
      </c>
    </row>
    <row r="53" spans="2:10" outlineLevel="1">
      <c r="B53" t="s">
        <v>97</v>
      </c>
      <c r="C53" s="12">
        <v>8006012372656</v>
      </c>
      <c r="D53" s="12"/>
      <c r="E53" t="s">
        <v>98</v>
      </c>
      <c r="G53">
        <v>6.77</v>
      </c>
      <c r="H53">
        <v>14.9</v>
      </c>
      <c r="I53" s="7"/>
      <c r="J53" s="6">
        <f t="shared" si="2"/>
        <v>0</v>
      </c>
    </row>
    <row r="54" spans="2:10" outlineLevel="1">
      <c r="B54" t="s">
        <v>99</v>
      </c>
      <c r="C54" s="12">
        <v>8006012373080</v>
      </c>
      <c r="D54" s="12"/>
      <c r="E54" t="s">
        <v>100</v>
      </c>
      <c r="G54">
        <v>14.9</v>
      </c>
      <c r="H54">
        <v>29.9</v>
      </c>
      <c r="I54" s="7"/>
      <c r="J54" s="8">
        <f t="shared" si="2"/>
        <v>0</v>
      </c>
    </row>
    <row r="55" spans="2:10" outlineLevel="1">
      <c r="B55" t="s">
        <v>101</v>
      </c>
      <c r="C55" s="12">
        <v>8006012372762</v>
      </c>
      <c r="D55" s="12"/>
      <c r="E55" t="s">
        <v>102</v>
      </c>
      <c r="G55">
        <v>41.97</v>
      </c>
      <c r="H55">
        <v>79.900000000000006</v>
      </c>
      <c r="I55" s="7"/>
      <c r="J55" s="6">
        <f t="shared" si="2"/>
        <v>0</v>
      </c>
    </row>
    <row r="56" spans="2:10" outlineLevel="1">
      <c r="B56" t="s">
        <v>103</v>
      </c>
      <c r="C56" s="12">
        <v>8006012372700</v>
      </c>
      <c r="D56" s="12"/>
      <c r="E56" t="s">
        <v>104</v>
      </c>
      <c r="G56">
        <v>12.87</v>
      </c>
      <c r="H56">
        <v>24.9</v>
      </c>
      <c r="I56" s="7"/>
      <c r="J56" s="8">
        <f t="shared" si="2"/>
        <v>0</v>
      </c>
    </row>
    <row r="57" spans="2:10" outlineLevel="1">
      <c r="B57" t="s">
        <v>105</v>
      </c>
      <c r="C57" s="12">
        <v>8006012373097</v>
      </c>
      <c r="D57" s="12"/>
      <c r="E57" t="s">
        <v>106</v>
      </c>
      <c r="G57">
        <v>35.380000000000003</v>
      </c>
      <c r="H57">
        <v>84.9</v>
      </c>
      <c r="I57" s="7"/>
      <c r="J57" s="8">
        <f t="shared" si="2"/>
        <v>0</v>
      </c>
    </row>
    <row r="58" spans="2:10" outlineLevel="1">
      <c r="B58" t="s">
        <v>107</v>
      </c>
      <c r="C58" s="12">
        <v>8006012372731</v>
      </c>
      <c r="D58" s="12"/>
      <c r="E58" t="s">
        <v>108</v>
      </c>
      <c r="G58">
        <v>10.15</v>
      </c>
      <c r="H58">
        <v>24.9</v>
      </c>
      <c r="I58" s="7"/>
      <c r="J58" s="8">
        <f t="shared" si="2"/>
        <v>0</v>
      </c>
    </row>
    <row r="59" spans="2:10" outlineLevel="1">
      <c r="B59" t="s">
        <v>109</v>
      </c>
      <c r="C59" s="12">
        <v>8006012372755</v>
      </c>
      <c r="D59" s="12"/>
      <c r="E59" t="s">
        <v>110</v>
      </c>
      <c r="G59">
        <v>16.25</v>
      </c>
      <c r="H59">
        <v>34.9</v>
      </c>
      <c r="I59" s="7"/>
      <c r="J59" s="8">
        <f t="shared" si="2"/>
        <v>0</v>
      </c>
    </row>
    <row r="60" spans="2:10" outlineLevel="1">
      <c r="B60" t="s">
        <v>111</v>
      </c>
      <c r="C60" s="12">
        <v>8006012372823</v>
      </c>
      <c r="D60" s="12"/>
      <c r="E60" t="s">
        <v>112</v>
      </c>
      <c r="G60">
        <v>33.840000000000003</v>
      </c>
      <c r="H60">
        <v>69.900000000000006</v>
      </c>
      <c r="I60" s="7"/>
      <c r="J60" s="8">
        <f t="shared" si="2"/>
        <v>0</v>
      </c>
    </row>
    <row r="61" spans="2:10" outlineLevel="1">
      <c r="B61" t="s">
        <v>113</v>
      </c>
      <c r="C61" s="12">
        <v>8006012372816</v>
      </c>
      <c r="D61" s="12"/>
      <c r="E61" t="s">
        <v>114</v>
      </c>
      <c r="G61">
        <v>3.93</v>
      </c>
      <c r="H61">
        <v>7.9</v>
      </c>
      <c r="I61" s="7"/>
      <c r="J61" s="8">
        <f t="shared" si="2"/>
        <v>0</v>
      </c>
    </row>
    <row r="62" spans="2:10" outlineLevel="1">
      <c r="B62" t="s">
        <v>115</v>
      </c>
      <c r="C62" s="12">
        <v>8006012372830</v>
      </c>
      <c r="D62" s="12"/>
      <c r="E62" t="s">
        <v>116</v>
      </c>
      <c r="G62">
        <v>14.54</v>
      </c>
      <c r="H62">
        <v>34.9</v>
      </c>
      <c r="I62" s="7"/>
      <c r="J62" s="8">
        <f t="shared" si="2"/>
        <v>0</v>
      </c>
    </row>
    <row r="63" spans="2:10" outlineLevel="1">
      <c r="B63" t="s">
        <v>117</v>
      </c>
      <c r="C63" s="12">
        <v>8006012372847</v>
      </c>
      <c r="D63" s="12"/>
      <c r="E63" t="s">
        <v>118</v>
      </c>
      <c r="G63">
        <v>20.79</v>
      </c>
      <c r="H63">
        <v>49.9</v>
      </c>
      <c r="I63" s="7"/>
      <c r="J63" s="8">
        <f t="shared" si="2"/>
        <v>0</v>
      </c>
    </row>
    <row r="64" spans="2:10" outlineLevel="1">
      <c r="B64" t="s">
        <v>119</v>
      </c>
      <c r="C64" s="12">
        <v>8006012372793</v>
      </c>
      <c r="D64" s="12"/>
      <c r="E64" t="s">
        <v>120</v>
      </c>
      <c r="G64">
        <v>24.37</v>
      </c>
      <c r="H64">
        <v>49.9</v>
      </c>
      <c r="I64" s="7"/>
      <c r="J64" s="8">
        <f t="shared" si="2"/>
        <v>0</v>
      </c>
    </row>
    <row r="65" spans="2:10" outlineLevel="1">
      <c r="B65" t="s">
        <v>121</v>
      </c>
      <c r="C65" s="12">
        <v>8006012373059</v>
      </c>
      <c r="D65" s="12"/>
      <c r="E65" t="s">
        <v>122</v>
      </c>
      <c r="G65">
        <v>4.5999999999999996</v>
      </c>
      <c r="H65">
        <v>9.9</v>
      </c>
      <c r="I65" s="7"/>
      <c r="J65" s="8">
        <f t="shared" si="2"/>
        <v>0</v>
      </c>
    </row>
    <row r="66" spans="2:10" outlineLevel="1">
      <c r="B66" t="s">
        <v>123</v>
      </c>
      <c r="C66" s="12">
        <v>8006012373066</v>
      </c>
      <c r="D66" s="12"/>
      <c r="E66" t="s">
        <v>124</v>
      </c>
      <c r="G66">
        <v>8.1300000000000008</v>
      </c>
      <c r="H66">
        <v>15.9</v>
      </c>
      <c r="I66" s="7"/>
      <c r="J66" s="8">
        <f t="shared" si="2"/>
        <v>0</v>
      </c>
    </row>
    <row r="67" spans="2:10" outlineLevel="1">
      <c r="B67" t="s">
        <v>125</v>
      </c>
      <c r="C67" s="12">
        <v>8006012373073</v>
      </c>
      <c r="D67" s="12"/>
      <c r="E67" t="s">
        <v>126</v>
      </c>
      <c r="G67">
        <v>18.96</v>
      </c>
      <c r="H67">
        <v>39.9</v>
      </c>
      <c r="I67" s="7"/>
      <c r="J67" s="8">
        <f t="shared" si="2"/>
        <v>0</v>
      </c>
    </row>
    <row r="68" spans="2:10" outlineLevel="1">
      <c r="B68" t="s">
        <v>127</v>
      </c>
      <c r="C68" s="12">
        <v>8006012372779</v>
      </c>
      <c r="D68" s="12"/>
      <c r="E68" t="s">
        <v>128</v>
      </c>
      <c r="G68">
        <v>47.38</v>
      </c>
      <c r="H68">
        <v>89.9</v>
      </c>
      <c r="I68" s="7"/>
      <c r="J68" s="8">
        <f t="shared" si="2"/>
        <v>0</v>
      </c>
    </row>
    <row r="69" spans="2:10" ht="16" outlineLevel="1" thickBot="1">
      <c r="B69" s="14" t="s">
        <v>129</v>
      </c>
      <c r="C69" s="14"/>
      <c r="D69" s="14"/>
      <c r="E69" s="14"/>
      <c r="F69" s="14"/>
      <c r="G69" s="14"/>
      <c r="H69" s="14"/>
      <c r="I69" s="14"/>
      <c r="J69" s="9">
        <f>SUM(J40:J68)</f>
        <v>0</v>
      </c>
    </row>
    <row r="70" spans="2:10" ht="16" outlineLevel="1" thickBot="1">
      <c r="B70" s="15" t="s">
        <v>130</v>
      </c>
      <c r="C70" s="15"/>
      <c r="D70" s="15"/>
      <c r="E70" s="15"/>
      <c r="F70" s="15"/>
      <c r="G70" s="15"/>
      <c r="H70" s="15"/>
      <c r="I70" s="15"/>
      <c r="J70" s="15"/>
    </row>
    <row r="71" spans="2:10" outlineLevel="1">
      <c r="B71" t="s">
        <v>131</v>
      </c>
      <c r="C71" s="12">
        <v>8006012375114</v>
      </c>
      <c r="D71" s="12"/>
      <c r="E71" t="s">
        <v>132</v>
      </c>
      <c r="F71">
        <v>0.75</v>
      </c>
      <c r="G71">
        <v>8.06</v>
      </c>
      <c r="H71">
        <v>19.899999999999999</v>
      </c>
      <c r="I71" s="7"/>
      <c r="J71" s="8">
        <f>G71*I71</f>
        <v>0</v>
      </c>
    </row>
    <row r="72" spans="2:10" outlineLevel="1">
      <c r="B72" t="s">
        <v>133</v>
      </c>
      <c r="C72" s="12">
        <v>8006012374438</v>
      </c>
      <c r="D72" s="12"/>
      <c r="E72" t="s">
        <v>134</v>
      </c>
      <c r="F72">
        <v>0.75</v>
      </c>
      <c r="G72">
        <v>43.69</v>
      </c>
      <c r="H72">
        <v>69.900000000000006</v>
      </c>
      <c r="I72" s="7"/>
      <c r="J72" s="8">
        <f t="shared" ref="J72:J94" si="3">G72*I72</f>
        <v>0</v>
      </c>
    </row>
    <row r="73" spans="2:10" outlineLevel="1">
      <c r="B73" t="s">
        <v>135</v>
      </c>
      <c r="C73" s="12">
        <v>8006012374216</v>
      </c>
      <c r="D73" s="12"/>
      <c r="E73" t="s">
        <v>136</v>
      </c>
      <c r="F73">
        <v>0.75</v>
      </c>
      <c r="G73">
        <v>15.56</v>
      </c>
      <c r="H73">
        <v>24.9</v>
      </c>
      <c r="I73" s="7"/>
      <c r="J73" s="8">
        <f t="shared" si="3"/>
        <v>0</v>
      </c>
    </row>
    <row r="74" spans="2:10" outlineLevel="1">
      <c r="B74" t="s">
        <v>137</v>
      </c>
      <c r="C74" s="12">
        <v>8006012374193</v>
      </c>
      <c r="D74" s="12"/>
      <c r="E74" t="s">
        <v>138</v>
      </c>
      <c r="F74">
        <v>0.75</v>
      </c>
      <c r="G74">
        <v>15.27</v>
      </c>
      <c r="H74">
        <v>24.9</v>
      </c>
      <c r="I74" s="7"/>
      <c r="J74" s="8">
        <f t="shared" si="3"/>
        <v>0</v>
      </c>
    </row>
    <row r="75" spans="2:10" outlineLevel="1">
      <c r="B75" t="s">
        <v>139</v>
      </c>
      <c r="C75" s="12">
        <v>8006012374223</v>
      </c>
      <c r="D75" s="12"/>
      <c r="E75" t="s">
        <v>140</v>
      </c>
      <c r="F75">
        <v>0.75</v>
      </c>
      <c r="G75">
        <v>15.56</v>
      </c>
      <c r="H75">
        <v>24.9</v>
      </c>
      <c r="I75" s="7"/>
      <c r="J75" s="8">
        <f t="shared" si="3"/>
        <v>0</v>
      </c>
    </row>
    <row r="76" spans="2:10" outlineLevel="1">
      <c r="B76" t="s">
        <v>141</v>
      </c>
      <c r="C76" s="12">
        <v>8006012374230</v>
      </c>
      <c r="D76" s="12"/>
      <c r="E76" t="s">
        <v>142</v>
      </c>
      <c r="F76">
        <v>0.75</v>
      </c>
      <c r="G76">
        <v>137.44</v>
      </c>
      <c r="H76">
        <v>249</v>
      </c>
      <c r="I76" s="7"/>
      <c r="J76" s="8">
        <f t="shared" si="3"/>
        <v>0</v>
      </c>
    </row>
    <row r="77" spans="2:10" outlineLevel="1">
      <c r="B77" t="s">
        <v>143</v>
      </c>
      <c r="C77" s="12">
        <v>8006012374391</v>
      </c>
      <c r="D77" s="12"/>
      <c r="E77" t="s">
        <v>144</v>
      </c>
      <c r="F77">
        <v>0.75</v>
      </c>
      <c r="G77">
        <v>31.19</v>
      </c>
      <c r="H77">
        <v>49.9</v>
      </c>
      <c r="I77" s="7"/>
      <c r="J77" s="8">
        <f t="shared" si="3"/>
        <v>0</v>
      </c>
    </row>
    <row r="78" spans="2:10" outlineLevel="1">
      <c r="B78" t="s">
        <v>145</v>
      </c>
      <c r="C78" s="12">
        <v>8006012374384</v>
      </c>
      <c r="D78" s="12"/>
      <c r="E78" t="s">
        <v>146</v>
      </c>
      <c r="F78">
        <v>0.75</v>
      </c>
      <c r="G78">
        <v>31.19</v>
      </c>
      <c r="H78">
        <v>49.9</v>
      </c>
      <c r="I78" s="7"/>
      <c r="J78" s="8">
        <f t="shared" si="3"/>
        <v>0</v>
      </c>
    </row>
    <row r="79" spans="2:10" outlineLevel="1">
      <c r="B79" t="s">
        <v>147</v>
      </c>
      <c r="C79" s="12">
        <v>8006012375336</v>
      </c>
      <c r="D79" s="12"/>
      <c r="E79" t="s">
        <v>148</v>
      </c>
      <c r="F79">
        <v>0.75</v>
      </c>
      <c r="G79">
        <v>74.94</v>
      </c>
      <c r="H79">
        <v>149</v>
      </c>
      <c r="I79" s="7"/>
      <c r="J79" s="8">
        <f t="shared" si="3"/>
        <v>0</v>
      </c>
    </row>
    <row r="80" spans="2:10" outlineLevel="1">
      <c r="B80" t="s">
        <v>149</v>
      </c>
      <c r="C80" s="12">
        <v>8006012374162</v>
      </c>
      <c r="D80" s="12"/>
      <c r="E80" t="s">
        <v>150</v>
      </c>
      <c r="F80">
        <v>0.75</v>
      </c>
      <c r="G80">
        <v>25.57</v>
      </c>
      <c r="H80">
        <v>49.9</v>
      </c>
      <c r="I80" s="7"/>
      <c r="J80" s="8">
        <f t="shared" si="3"/>
        <v>0</v>
      </c>
    </row>
    <row r="81" spans="2:10" outlineLevel="1">
      <c r="B81" t="s">
        <v>151</v>
      </c>
      <c r="C81" s="12">
        <v>8006012374179</v>
      </c>
      <c r="D81" s="12"/>
      <c r="E81" t="s">
        <v>152</v>
      </c>
      <c r="F81">
        <v>0.75</v>
      </c>
      <c r="G81">
        <v>37.44</v>
      </c>
      <c r="H81">
        <v>79.900000000000006</v>
      </c>
      <c r="I81" s="7"/>
      <c r="J81" s="8">
        <f t="shared" si="3"/>
        <v>0</v>
      </c>
    </row>
    <row r="82" spans="2:10" outlineLevel="1">
      <c r="B82" t="s">
        <v>153</v>
      </c>
      <c r="C82" s="12">
        <v>8006012374186</v>
      </c>
      <c r="D82" s="12"/>
      <c r="E82" t="s">
        <v>154</v>
      </c>
      <c r="F82">
        <v>0.75</v>
      </c>
      <c r="G82">
        <v>56.19</v>
      </c>
      <c r="H82">
        <v>99.9</v>
      </c>
      <c r="I82" s="7"/>
      <c r="J82" s="8">
        <f t="shared" si="3"/>
        <v>0</v>
      </c>
    </row>
    <row r="83" spans="2:10" outlineLevel="1">
      <c r="B83" t="s">
        <v>155</v>
      </c>
      <c r="C83" s="12">
        <v>8006012374377</v>
      </c>
      <c r="D83" s="12"/>
      <c r="E83" t="s">
        <v>156</v>
      </c>
      <c r="F83">
        <v>0.75</v>
      </c>
      <c r="G83">
        <v>184.23</v>
      </c>
      <c r="H83">
        <v>299</v>
      </c>
      <c r="I83" s="7"/>
      <c r="J83" s="8">
        <f t="shared" si="3"/>
        <v>0</v>
      </c>
    </row>
    <row r="84" spans="2:10" outlineLevel="1">
      <c r="B84" t="s">
        <v>157</v>
      </c>
      <c r="C84" s="12">
        <v>8006012374346</v>
      </c>
      <c r="D84" s="12"/>
      <c r="E84" t="s">
        <v>158</v>
      </c>
      <c r="F84">
        <v>0.75</v>
      </c>
      <c r="G84">
        <v>74.78</v>
      </c>
      <c r="H84">
        <v>119.9</v>
      </c>
      <c r="I84" s="7"/>
      <c r="J84" s="8">
        <f t="shared" si="3"/>
        <v>0</v>
      </c>
    </row>
    <row r="85" spans="2:10" outlineLevel="1">
      <c r="B85" t="s">
        <v>159</v>
      </c>
      <c r="C85" s="12">
        <v>800601237460</v>
      </c>
      <c r="D85" s="12"/>
      <c r="E85" t="s">
        <v>160</v>
      </c>
      <c r="F85">
        <v>0.75</v>
      </c>
      <c r="G85">
        <v>121.96</v>
      </c>
      <c r="H85">
        <v>199</v>
      </c>
      <c r="I85" s="7"/>
      <c r="J85" s="8">
        <f t="shared" si="3"/>
        <v>0</v>
      </c>
    </row>
    <row r="86" spans="2:10" outlineLevel="1">
      <c r="B86" t="s">
        <v>161</v>
      </c>
      <c r="C86" s="12">
        <v>8006012374353</v>
      </c>
      <c r="D86" s="12"/>
      <c r="E86" t="s">
        <v>162</v>
      </c>
      <c r="F86">
        <v>0.75</v>
      </c>
      <c r="G86">
        <v>156.19</v>
      </c>
      <c r="H86">
        <v>299.89999999999998</v>
      </c>
      <c r="I86" s="7"/>
      <c r="J86" s="8">
        <f t="shared" si="3"/>
        <v>0</v>
      </c>
    </row>
    <row r="87" spans="2:10" outlineLevel="1">
      <c r="B87" t="s">
        <v>163</v>
      </c>
      <c r="C87" s="12">
        <v>8006012374421</v>
      </c>
      <c r="D87" s="12"/>
      <c r="E87" t="s">
        <v>164</v>
      </c>
      <c r="F87">
        <v>0.75</v>
      </c>
      <c r="G87">
        <v>49.94</v>
      </c>
      <c r="H87">
        <v>79.900000000000006</v>
      </c>
      <c r="I87" s="7"/>
      <c r="J87" s="8">
        <f t="shared" si="3"/>
        <v>0</v>
      </c>
    </row>
    <row r="88" spans="2:10" outlineLevel="1">
      <c r="B88" t="s">
        <v>165</v>
      </c>
      <c r="C88" s="12">
        <v>8006012374414</v>
      </c>
      <c r="D88" s="12"/>
      <c r="E88" t="s">
        <v>166</v>
      </c>
      <c r="F88">
        <v>0.75</v>
      </c>
      <c r="G88">
        <v>74.94</v>
      </c>
      <c r="H88">
        <v>119.9</v>
      </c>
      <c r="I88" s="7"/>
      <c r="J88" s="8">
        <f t="shared" si="3"/>
        <v>0</v>
      </c>
    </row>
    <row r="89" spans="2:10" outlineLevel="1">
      <c r="B89" t="s">
        <v>167</v>
      </c>
      <c r="C89" s="12">
        <v>8006012374315</v>
      </c>
      <c r="D89" s="12"/>
      <c r="E89" t="s">
        <v>168</v>
      </c>
      <c r="F89">
        <v>0.75</v>
      </c>
      <c r="G89">
        <v>12.44</v>
      </c>
      <c r="H89">
        <v>24.9</v>
      </c>
      <c r="I89" s="7"/>
      <c r="J89" s="8">
        <f t="shared" si="3"/>
        <v>0</v>
      </c>
    </row>
    <row r="90" spans="2:10" outlineLevel="1">
      <c r="B90" t="s">
        <v>169</v>
      </c>
      <c r="C90" s="12">
        <v>8006012374247</v>
      </c>
      <c r="D90" s="12"/>
      <c r="E90" t="s">
        <v>170</v>
      </c>
      <c r="F90">
        <v>0.75</v>
      </c>
      <c r="G90">
        <v>49.94</v>
      </c>
      <c r="H90">
        <v>99.9</v>
      </c>
      <c r="I90" s="7"/>
      <c r="J90" s="8">
        <f t="shared" si="3"/>
        <v>0</v>
      </c>
    </row>
    <row r="91" spans="2:10" outlineLevel="1">
      <c r="B91" t="s">
        <v>171</v>
      </c>
      <c r="C91" s="12">
        <v>8006012374209</v>
      </c>
      <c r="D91" s="12"/>
      <c r="E91" t="s">
        <v>172</v>
      </c>
      <c r="F91">
        <v>0.75</v>
      </c>
      <c r="G91">
        <v>15.56</v>
      </c>
      <c r="H91">
        <v>29.9</v>
      </c>
      <c r="I91" s="7"/>
      <c r="J91" s="8">
        <f t="shared" si="3"/>
        <v>0</v>
      </c>
    </row>
    <row r="92" spans="2:10" outlineLevel="1">
      <c r="B92" t="s">
        <v>173</v>
      </c>
      <c r="C92" s="12">
        <v>8006012370706</v>
      </c>
      <c r="D92" s="12"/>
      <c r="E92" t="s">
        <v>174</v>
      </c>
      <c r="F92">
        <v>0.75</v>
      </c>
      <c r="G92">
        <v>124</v>
      </c>
      <c r="H92">
        <v>199</v>
      </c>
      <c r="I92" s="7"/>
      <c r="J92" s="8">
        <f t="shared" si="3"/>
        <v>0</v>
      </c>
    </row>
    <row r="93" spans="2:10" outlineLevel="1">
      <c r="B93" t="s">
        <v>175</v>
      </c>
      <c r="C93" s="12">
        <v>8006012372854</v>
      </c>
      <c r="D93" s="12"/>
      <c r="E93" t="s">
        <v>176</v>
      </c>
      <c r="F93">
        <v>0.75</v>
      </c>
      <c r="G93">
        <v>111</v>
      </c>
      <c r="H93">
        <v>169.9</v>
      </c>
      <c r="I93" s="7"/>
      <c r="J93" s="8">
        <f t="shared" si="3"/>
        <v>0</v>
      </c>
    </row>
    <row r="94" spans="2:10" outlineLevel="1">
      <c r="B94" t="s">
        <v>177</v>
      </c>
      <c r="C94" s="12">
        <v>8006012372861</v>
      </c>
      <c r="D94" s="12"/>
      <c r="E94" t="s">
        <v>178</v>
      </c>
      <c r="F94">
        <v>0.75</v>
      </c>
      <c r="G94">
        <v>118</v>
      </c>
      <c r="H94">
        <v>189</v>
      </c>
      <c r="I94" s="7"/>
      <c r="J94" s="8">
        <f t="shared" si="3"/>
        <v>0</v>
      </c>
    </row>
    <row r="95" spans="2:10">
      <c r="B95" s="14" t="s">
        <v>179</v>
      </c>
      <c r="C95" s="14"/>
      <c r="D95" s="14"/>
      <c r="E95" s="14"/>
      <c r="F95" s="14"/>
      <c r="G95" s="14"/>
      <c r="H95" s="14"/>
      <c r="I95" s="14"/>
      <c r="J95" s="9">
        <f>SUM(J71:J94)</f>
        <v>0</v>
      </c>
    </row>
    <row r="97" spans="2:10" ht="21.75" customHeight="1">
      <c r="B97" s="16" t="s">
        <v>20</v>
      </c>
      <c r="C97" s="16"/>
      <c r="D97" s="16"/>
      <c r="E97" s="16"/>
      <c r="F97" s="16"/>
      <c r="G97" s="16"/>
      <c r="H97" s="16"/>
      <c r="I97" s="16"/>
      <c r="J97" s="10">
        <f>J95+J69+J38+J23</f>
        <v>0</v>
      </c>
    </row>
    <row r="98" spans="2:10">
      <c r="B98" s="17" t="s">
        <v>21</v>
      </c>
      <c r="C98" s="17"/>
      <c r="D98" s="17"/>
      <c r="E98" s="17"/>
      <c r="F98" s="17"/>
      <c r="G98" s="17"/>
      <c r="H98" s="17"/>
      <c r="I98" s="17"/>
      <c r="J98" s="11">
        <f>SUM(I16:I95)</f>
        <v>0</v>
      </c>
    </row>
    <row r="101" spans="2:10">
      <c r="B101" s="4" t="s">
        <v>22</v>
      </c>
      <c r="H101" s="4" t="s">
        <v>23</v>
      </c>
    </row>
  </sheetData>
  <autoFilter ref="B15:J15" xr:uid="{00000000-0009-0000-0000-000000000000}"/>
  <mergeCells count="22">
    <mergeCell ref="B1:E1"/>
    <mergeCell ref="H1:J1"/>
    <mergeCell ref="I2:J2"/>
    <mergeCell ref="I3:J3"/>
    <mergeCell ref="I4:J4"/>
    <mergeCell ref="B6:J6"/>
    <mergeCell ref="C7:G7"/>
    <mergeCell ref="C8:G8"/>
    <mergeCell ref="C9:G9"/>
    <mergeCell ref="C10:G10"/>
    <mergeCell ref="B12:J12"/>
    <mergeCell ref="B13:J13"/>
    <mergeCell ref="B16:J16"/>
    <mergeCell ref="B23:I23"/>
    <mergeCell ref="B24:J24"/>
    <mergeCell ref="B38:I38"/>
    <mergeCell ref="B39:J39"/>
    <mergeCell ref="B95:I95"/>
    <mergeCell ref="B97:I97"/>
    <mergeCell ref="B98:I98"/>
    <mergeCell ref="B69:I69"/>
    <mergeCell ref="B70:J70"/>
  </mergeCells>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Bon de commande</vt:lpstr>
      <vt:lpstr>'Bon de commande'!Impression_des_titres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Yann CHAUVEAU</cp:lastModifiedBy>
  <cp:revision>0</cp:revision>
  <dcterms:created xsi:type="dcterms:W3CDTF">2026-08-05T13:52:59Z</dcterms:created>
  <dcterms:modified xsi:type="dcterms:W3CDTF">2026-08-10T12:03:57Z</dcterms:modified>
  <dc:language>en-US</dc:language>
</cp:coreProperties>
</file>