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yannchauveau/Desktop/"/>
    </mc:Choice>
  </mc:AlternateContent>
  <xr:revisionPtr revIDLastSave="0" documentId="13_ncr:1_{C8987EB1-F17D-9349-9BF8-B3728E243ED0}" xr6:coauthVersionLast="47" xr6:coauthVersionMax="47" xr10:uidLastSave="{00000000-0000-0000-0000-000000000000}"/>
  <workbookProtection workbookAlgorithmName="SHA-512" workbookHashValue="pBfOZFKpaQi1hp/OhwJZVZasbc+VfWfrgCUV6ISrImfEKvIz2iT+9v7HFpz5bH4oVGkeYSkdvykMCAVirYS4jw==" workbookSaltValue="NlHijCaJ7UUgAslObef5wg==" workbookSpinCount="100000" lockStructure="1"/>
  <bookViews>
    <workbookView xWindow="8500" yWindow="500" windowWidth="32340" windowHeight="20580" tabRatio="500" xr2:uid="{00000000-000D-0000-FFFF-FFFF00000000}"/>
  </bookViews>
  <sheets>
    <sheet name="Bon de commande" sheetId="1" r:id="rId1"/>
    <sheet name="cadart" sheetId="2" state="hidden" r:id="rId2"/>
    <sheet name="ulis" sheetId="3" state="hidden" r:id="rId3"/>
    <sheet name="carrefour" sheetId="4" state="hidden" r:id="rId4"/>
  </sheets>
  <definedNames>
    <definedName name="_xlnm._FilterDatabase" localSheetId="0" hidden="1">'Bon de commande'!$B$15:$J$15</definedName>
    <definedName name="_xlnm._FilterDatabase" localSheetId="1" hidden="1">cadart!$A$1:$O$40</definedName>
    <definedName name="_xlnm._FilterDatabase" localSheetId="3" hidden="1">carrefour!$A$1:$Y$5</definedName>
    <definedName name="_xlnm.Print_Titles" localSheetId="0">'Bon de commande'!$15:$15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5" i="2" l="1"/>
  <c r="K5" i="2"/>
  <c r="M5" i="2"/>
  <c r="O5" i="2"/>
  <c r="J6" i="2"/>
  <c r="K6" i="2"/>
  <c r="M6" i="2"/>
  <c r="O6" i="2"/>
  <c r="J7" i="2"/>
  <c r="K7" i="2"/>
  <c r="M7" i="2"/>
  <c r="O7" i="2"/>
  <c r="J8" i="2"/>
  <c r="K8" i="2"/>
  <c r="M8" i="2"/>
  <c r="O8" i="2"/>
  <c r="J9" i="2"/>
  <c r="K9" i="2"/>
  <c r="M9" i="2"/>
  <c r="O9" i="2"/>
  <c r="J10" i="2"/>
  <c r="K10" i="2"/>
  <c r="M10" i="2"/>
  <c r="O10" i="2"/>
  <c r="J11" i="2"/>
  <c r="K11" i="2"/>
  <c r="M11" i="2"/>
  <c r="O11" i="2"/>
  <c r="J12" i="2"/>
  <c r="K12" i="2"/>
  <c r="M12" i="2"/>
  <c r="O12" i="2"/>
  <c r="J13" i="2"/>
  <c r="K13" i="2"/>
  <c r="M13" i="2"/>
  <c r="O13" i="2"/>
  <c r="J14" i="2"/>
  <c r="K14" i="2"/>
  <c r="M14" i="2"/>
  <c r="O14" i="2"/>
  <c r="J15" i="2"/>
  <c r="K15" i="2"/>
  <c r="M15" i="2"/>
  <c r="O15" i="2"/>
  <c r="J16" i="2"/>
  <c r="K16" i="2"/>
  <c r="M16" i="2"/>
  <c r="O16" i="2"/>
  <c r="J17" i="2"/>
  <c r="K17" i="2"/>
  <c r="M17" i="2"/>
  <c r="O17" i="2"/>
  <c r="J18" i="2"/>
  <c r="K18" i="2"/>
  <c r="M18" i="2"/>
  <c r="O18" i="2"/>
  <c r="J19" i="2"/>
  <c r="K19" i="2"/>
  <c r="M19" i="2"/>
  <c r="O19" i="2"/>
  <c r="J20" i="2"/>
  <c r="K20" i="2"/>
  <c r="M20" i="2"/>
  <c r="O20" i="2"/>
  <c r="J21" i="2"/>
  <c r="K21" i="2"/>
  <c r="M21" i="2"/>
  <c r="O21" i="2"/>
  <c r="J22" i="2"/>
  <c r="K22" i="2"/>
  <c r="M22" i="2"/>
  <c r="O22" i="2"/>
  <c r="J23" i="2"/>
  <c r="K23" i="2"/>
  <c r="M23" i="2"/>
  <c r="O23" i="2"/>
  <c r="J24" i="2"/>
  <c r="K24" i="2"/>
  <c r="M24" i="2"/>
  <c r="O24" i="2"/>
  <c r="J25" i="2"/>
  <c r="K25" i="2"/>
  <c r="M25" i="2"/>
  <c r="O25" i="2"/>
  <c r="J26" i="2"/>
  <c r="K26" i="2"/>
  <c r="M26" i="2"/>
  <c r="O26" i="2"/>
  <c r="J27" i="2"/>
  <c r="K27" i="2"/>
  <c r="M27" i="2"/>
  <c r="O27" i="2"/>
  <c r="J28" i="2"/>
  <c r="K28" i="2"/>
  <c r="M28" i="2"/>
  <c r="O28" i="2"/>
  <c r="J29" i="2"/>
  <c r="K29" i="2"/>
  <c r="M29" i="2"/>
  <c r="O29" i="2"/>
  <c r="J30" i="2"/>
  <c r="K30" i="2"/>
  <c r="M30" i="2"/>
  <c r="O30" i="2"/>
  <c r="J31" i="2"/>
  <c r="K31" i="2"/>
  <c r="M31" i="2"/>
  <c r="O31" i="2"/>
  <c r="J32" i="2"/>
  <c r="K32" i="2"/>
  <c r="M32" i="2"/>
  <c r="O32" i="2"/>
  <c r="J33" i="2"/>
  <c r="K33" i="2"/>
  <c r="M33" i="2"/>
  <c r="O33" i="2"/>
  <c r="J34" i="2"/>
  <c r="K34" i="2"/>
  <c r="M34" i="2"/>
  <c r="O34" i="2"/>
  <c r="J35" i="2"/>
  <c r="K35" i="2"/>
  <c r="M35" i="2"/>
  <c r="O35" i="2"/>
  <c r="J36" i="2"/>
  <c r="K36" i="2"/>
  <c r="M36" i="2"/>
  <c r="O36" i="2"/>
  <c r="J37" i="2"/>
  <c r="K37" i="2"/>
  <c r="M37" i="2"/>
  <c r="O37" i="2"/>
  <c r="J38" i="2"/>
  <c r="K38" i="2"/>
  <c r="M38" i="2"/>
  <c r="O38" i="2"/>
  <c r="J39" i="2"/>
  <c r="K39" i="2"/>
  <c r="M39" i="2"/>
  <c r="O39" i="2"/>
  <c r="J40" i="2"/>
  <c r="K40" i="2"/>
  <c r="M40" i="2"/>
  <c r="O40" i="2"/>
  <c r="J41" i="2"/>
  <c r="K41" i="2"/>
  <c r="M41" i="2"/>
  <c r="O41" i="2"/>
  <c r="J42" i="2"/>
  <c r="K42" i="2"/>
  <c r="M42" i="2"/>
  <c r="O42" i="2"/>
  <c r="J43" i="2"/>
  <c r="K43" i="2"/>
  <c r="M43" i="2"/>
  <c r="O43" i="2"/>
  <c r="J44" i="2"/>
  <c r="K44" i="2"/>
  <c r="M44" i="2"/>
  <c r="O44" i="2"/>
  <c r="J45" i="2"/>
  <c r="K45" i="2"/>
  <c r="M45" i="2"/>
  <c r="O45" i="2"/>
  <c r="J46" i="2"/>
  <c r="K46" i="2"/>
  <c r="M46" i="2"/>
  <c r="O46" i="2"/>
  <c r="J47" i="2"/>
  <c r="K47" i="2"/>
  <c r="M47" i="2"/>
  <c r="O47" i="2"/>
  <c r="J48" i="2"/>
  <c r="K48" i="2"/>
  <c r="M48" i="2"/>
  <c r="O48" i="2"/>
  <c r="J49" i="2"/>
  <c r="K49" i="2"/>
  <c r="M49" i="2"/>
  <c r="O49" i="2"/>
  <c r="J50" i="2"/>
  <c r="K50" i="2"/>
  <c r="M50" i="2"/>
  <c r="O50" i="2"/>
  <c r="J51" i="2"/>
  <c r="K51" i="2"/>
  <c r="M51" i="2"/>
  <c r="O51" i="2"/>
  <c r="J52" i="2"/>
  <c r="K52" i="2"/>
  <c r="M52" i="2"/>
  <c r="O52" i="2"/>
  <c r="J53" i="2"/>
  <c r="K53" i="2"/>
  <c r="M53" i="2"/>
  <c r="O53" i="2"/>
  <c r="J54" i="2"/>
  <c r="K54" i="2"/>
  <c r="M54" i="2"/>
  <c r="O54" i="2"/>
  <c r="J55" i="2"/>
  <c r="K55" i="2"/>
  <c r="M55" i="2"/>
  <c r="O55" i="2"/>
  <c r="J56" i="2"/>
  <c r="K56" i="2"/>
  <c r="M56" i="2"/>
  <c r="O56" i="2"/>
  <c r="J57" i="2"/>
  <c r="K57" i="2"/>
  <c r="M57" i="2"/>
  <c r="O57" i="2"/>
  <c r="J58" i="2"/>
  <c r="K58" i="2"/>
  <c r="M58" i="2"/>
  <c r="O58" i="2"/>
  <c r="J59" i="2"/>
  <c r="K59" i="2"/>
  <c r="M59" i="2"/>
  <c r="O59" i="2"/>
  <c r="J60" i="2"/>
  <c r="K60" i="2"/>
  <c r="M60" i="2"/>
  <c r="O60" i="2"/>
  <c r="J61" i="2"/>
  <c r="K61" i="2"/>
  <c r="M61" i="2"/>
  <c r="O61" i="2"/>
  <c r="J62" i="2"/>
  <c r="K62" i="2"/>
  <c r="M62" i="2"/>
  <c r="O62" i="2"/>
  <c r="J63" i="2"/>
  <c r="K63" i="2"/>
  <c r="M63" i="2"/>
  <c r="O63" i="2"/>
  <c r="J64" i="2"/>
  <c r="K64" i="2"/>
  <c r="M64" i="2"/>
  <c r="O64" i="2"/>
  <c r="J65" i="2"/>
  <c r="K65" i="2"/>
  <c r="M65" i="2"/>
  <c r="O65" i="2"/>
  <c r="J66" i="2"/>
  <c r="K66" i="2"/>
  <c r="M66" i="2"/>
  <c r="O66" i="2"/>
  <c r="J67" i="2"/>
  <c r="K67" i="2"/>
  <c r="M67" i="2"/>
  <c r="O67" i="2"/>
  <c r="J68" i="2"/>
  <c r="K68" i="2"/>
  <c r="M68" i="2"/>
  <c r="O68" i="2"/>
  <c r="J69" i="2"/>
  <c r="K69" i="2"/>
  <c r="M69" i="2"/>
  <c r="O69" i="2"/>
  <c r="J70" i="2"/>
  <c r="K70" i="2"/>
  <c r="M70" i="2"/>
  <c r="O70" i="2"/>
  <c r="J71" i="2"/>
  <c r="K71" i="2"/>
  <c r="M71" i="2"/>
  <c r="O71" i="2"/>
  <c r="J72" i="2"/>
  <c r="K72" i="2"/>
  <c r="M72" i="2"/>
  <c r="O72" i="2"/>
  <c r="J73" i="2"/>
  <c r="K73" i="2"/>
  <c r="M73" i="2"/>
  <c r="O73" i="2"/>
  <c r="J74" i="2"/>
  <c r="K74" i="2"/>
  <c r="M74" i="2"/>
  <c r="O74" i="2"/>
  <c r="J75" i="2"/>
  <c r="K75" i="2"/>
  <c r="M75" i="2"/>
  <c r="O75" i="2"/>
  <c r="J76" i="2"/>
  <c r="K76" i="2"/>
  <c r="M76" i="2"/>
  <c r="O76" i="2"/>
  <c r="J77" i="2"/>
  <c r="K77" i="2"/>
  <c r="M77" i="2"/>
  <c r="O77" i="2"/>
  <c r="J78" i="2"/>
  <c r="K78" i="2"/>
  <c r="M78" i="2"/>
  <c r="O78" i="2"/>
  <c r="J79" i="2"/>
  <c r="K79" i="2"/>
  <c r="M79" i="2"/>
  <c r="O79" i="2"/>
  <c r="J80" i="2"/>
  <c r="K80" i="2"/>
  <c r="M80" i="2"/>
  <c r="O80" i="2"/>
  <c r="J81" i="2"/>
  <c r="K81" i="2"/>
  <c r="M81" i="2"/>
  <c r="O81" i="2"/>
  <c r="J82" i="2"/>
  <c r="K82" i="2"/>
  <c r="M82" i="2"/>
  <c r="O82" i="2"/>
  <c r="J83" i="2"/>
  <c r="K83" i="2"/>
  <c r="M83" i="2"/>
  <c r="O83" i="2"/>
  <c r="J84" i="2"/>
  <c r="K84" i="2"/>
  <c r="M84" i="2"/>
  <c r="O84" i="2"/>
  <c r="J85" i="2"/>
  <c r="K85" i="2"/>
  <c r="M85" i="2"/>
  <c r="O85" i="2"/>
  <c r="J86" i="2"/>
  <c r="K86" i="2"/>
  <c r="M86" i="2"/>
  <c r="O86" i="2"/>
  <c r="J87" i="2"/>
  <c r="K87" i="2"/>
  <c r="M87" i="2"/>
  <c r="O87" i="2"/>
  <c r="J88" i="2"/>
  <c r="K88" i="2"/>
  <c r="M88" i="2"/>
  <c r="O88" i="2"/>
  <c r="J89" i="2"/>
  <c r="K89" i="2"/>
  <c r="M89" i="2"/>
  <c r="O89" i="2"/>
  <c r="J90" i="2"/>
  <c r="K90" i="2"/>
  <c r="M90" i="2"/>
  <c r="O90" i="2"/>
  <c r="J91" i="2"/>
  <c r="K91" i="2"/>
  <c r="M91" i="2"/>
  <c r="O91" i="2"/>
  <c r="J92" i="2"/>
  <c r="K92" i="2"/>
  <c r="M92" i="2"/>
  <c r="O92" i="2"/>
  <c r="J93" i="2"/>
  <c r="K93" i="2"/>
  <c r="M93" i="2"/>
  <c r="O93" i="2"/>
  <c r="J94" i="2"/>
  <c r="K94" i="2"/>
  <c r="M94" i="2"/>
  <c r="O94" i="2"/>
  <c r="J95" i="2"/>
  <c r="K95" i="2"/>
  <c r="M95" i="2"/>
  <c r="O95" i="2"/>
  <c r="J96" i="2"/>
  <c r="K96" i="2"/>
  <c r="M96" i="2"/>
  <c r="O96" i="2"/>
  <c r="J97" i="2"/>
  <c r="K97" i="2"/>
  <c r="M97" i="2"/>
  <c r="O97" i="2"/>
  <c r="J98" i="2"/>
  <c r="K98" i="2"/>
  <c r="M98" i="2"/>
  <c r="O98" i="2"/>
  <c r="J99" i="2"/>
  <c r="K99" i="2"/>
  <c r="M99" i="2"/>
  <c r="O99" i="2"/>
  <c r="J100" i="2"/>
  <c r="K100" i="2"/>
  <c r="M100" i="2"/>
  <c r="O100" i="2"/>
  <c r="J101" i="2"/>
  <c r="K101" i="2"/>
  <c r="M101" i="2"/>
  <c r="O101" i="2"/>
  <c r="J102" i="2"/>
  <c r="K102" i="2"/>
  <c r="M102" i="2"/>
  <c r="O102" i="2"/>
  <c r="J103" i="2"/>
  <c r="K103" i="2"/>
  <c r="M103" i="2"/>
  <c r="O103" i="2"/>
  <c r="J104" i="2"/>
  <c r="K104" i="2"/>
  <c r="M104" i="2"/>
  <c r="O104" i="2"/>
  <c r="J105" i="2"/>
  <c r="K105" i="2"/>
  <c r="M105" i="2"/>
  <c r="O105" i="2"/>
  <c r="J106" i="2"/>
  <c r="K106" i="2"/>
  <c r="M106" i="2"/>
  <c r="O106" i="2"/>
  <c r="J107" i="2"/>
  <c r="K107" i="2"/>
  <c r="M107" i="2"/>
  <c r="O107" i="2"/>
  <c r="J108" i="2"/>
  <c r="K108" i="2"/>
  <c r="M108" i="2"/>
  <c r="O108" i="2"/>
  <c r="J109" i="2"/>
  <c r="K109" i="2"/>
  <c r="M109" i="2"/>
  <c r="O109" i="2"/>
  <c r="J110" i="2"/>
  <c r="K110" i="2"/>
  <c r="M110" i="2"/>
  <c r="O110" i="2"/>
  <c r="J111" i="2"/>
  <c r="K111" i="2"/>
  <c r="M111" i="2"/>
  <c r="O111" i="2"/>
  <c r="J112" i="2"/>
  <c r="K112" i="2"/>
  <c r="M112" i="2"/>
  <c r="O112" i="2"/>
  <c r="J113" i="2"/>
  <c r="K113" i="2"/>
  <c r="M113" i="2"/>
  <c r="O113" i="2"/>
  <c r="J114" i="2"/>
  <c r="K114" i="2"/>
  <c r="M114" i="2"/>
  <c r="O114" i="2"/>
  <c r="J115" i="2"/>
  <c r="K115" i="2"/>
  <c r="M115" i="2"/>
  <c r="O115" i="2"/>
  <c r="J116" i="2"/>
  <c r="K116" i="2"/>
  <c r="M116" i="2"/>
  <c r="O116" i="2"/>
  <c r="J117" i="2"/>
  <c r="K117" i="2"/>
  <c r="M117" i="2"/>
  <c r="O117" i="2"/>
  <c r="J118" i="2"/>
  <c r="K118" i="2"/>
  <c r="M118" i="2"/>
  <c r="O118" i="2"/>
  <c r="J119" i="2"/>
  <c r="K119" i="2"/>
  <c r="M119" i="2"/>
  <c r="O119" i="2"/>
  <c r="J120" i="2"/>
  <c r="K120" i="2"/>
  <c r="M120" i="2"/>
  <c r="O120" i="2"/>
  <c r="J121" i="2"/>
  <c r="K121" i="2"/>
  <c r="M121" i="2"/>
  <c r="O121" i="2"/>
  <c r="J122" i="2"/>
  <c r="K122" i="2"/>
  <c r="M122" i="2"/>
  <c r="O122" i="2"/>
  <c r="J123" i="2"/>
  <c r="K123" i="2"/>
  <c r="M123" i="2"/>
  <c r="O123" i="2"/>
  <c r="J124" i="2"/>
  <c r="K124" i="2"/>
  <c r="M124" i="2"/>
  <c r="O124" i="2"/>
  <c r="J125" i="2"/>
  <c r="K125" i="2"/>
  <c r="M125" i="2"/>
  <c r="O125" i="2"/>
  <c r="J126" i="2"/>
  <c r="K126" i="2"/>
  <c r="M126" i="2"/>
  <c r="O126" i="2"/>
  <c r="J127" i="2"/>
  <c r="K127" i="2"/>
  <c r="M127" i="2"/>
  <c r="O127" i="2"/>
  <c r="J128" i="2"/>
  <c r="K128" i="2"/>
  <c r="M128" i="2"/>
  <c r="O128" i="2"/>
  <c r="J129" i="2"/>
  <c r="K129" i="2"/>
  <c r="M129" i="2"/>
  <c r="O129" i="2"/>
  <c r="J130" i="2"/>
  <c r="K130" i="2"/>
  <c r="M130" i="2"/>
  <c r="O130" i="2"/>
  <c r="J131" i="2"/>
  <c r="K131" i="2"/>
  <c r="M131" i="2"/>
  <c r="O131" i="2"/>
  <c r="J132" i="2"/>
  <c r="K132" i="2"/>
  <c r="M132" i="2"/>
  <c r="O132" i="2"/>
  <c r="J133" i="2"/>
  <c r="K133" i="2"/>
  <c r="M133" i="2"/>
  <c r="O133" i="2"/>
  <c r="J134" i="2"/>
  <c r="K134" i="2"/>
  <c r="M134" i="2"/>
  <c r="O134" i="2"/>
  <c r="J135" i="2"/>
  <c r="K135" i="2"/>
  <c r="M135" i="2"/>
  <c r="O135" i="2"/>
  <c r="J136" i="2"/>
  <c r="K136" i="2"/>
  <c r="M136" i="2"/>
  <c r="O136" i="2"/>
  <c r="J137" i="2"/>
  <c r="K137" i="2"/>
  <c r="M137" i="2"/>
  <c r="O137" i="2"/>
  <c r="J138" i="2"/>
  <c r="K138" i="2"/>
  <c r="M138" i="2"/>
  <c r="O138" i="2"/>
  <c r="J139" i="2"/>
  <c r="K139" i="2"/>
  <c r="M139" i="2"/>
  <c r="O139" i="2"/>
  <c r="J140" i="2"/>
  <c r="K140" i="2"/>
  <c r="M140" i="2"/>
  <c r="O140" i="2"/>
  <c r="J141" i="2"/>
  <c r="K141" i="2"/>
  <c r="M141" i="2"/>
  <c r="O141" i="2"/>
  <c r="J142" i="2"/>
  <c r="K142" i="2"/>
  <c r="M142" i="2"/>
  <c r="O142" i="2"/>
  <c r="J143" i="2"/>
  <c r="K143" i="2"/>
  <c r="M143" i="2"/>
  <c r="O143" i="2"/>
  <c r="J144" i="2"/>
  <c r="K144" i="2"/>
  <c r="M144" i="2"/>
  <c r="O144" i="2"/>
  <c r="J145" i="2"/>
  <c r="K145" i="2"/>
  <c r="M145" i="2"/>
  <c r="O145" i="2"/>
  <c r="J146" i="2"/>
  <c r="K146" i="2"/>
  <c r="M146" i="2"/>
  <c r="O146" i="2"/>
  <c r="J147" i="2"/>
  <c r="K147" i="2"/>
  <c r="M147" i="2"/>
  <c r="O147" i="2"/>
  <c r="J148" i="2"/>
  <c r="K148" i="2"/>
  <c r="M148" i="2"/>
  <c r="O148" i="2"/>
  <c r="J149" i="2"/>
  <c r="K149" i="2"/>
  <c r="M149" i="2"/>
  <c r="O149" i="2"/>
  <c r="J150" i="2"/>
  <c r="K150" i="2"/>
  <c r="M150" i="2"/>
  <c r="O150" i="2"/>
  <c r="J151" i="2"/>
  <c r="K151" i="2"/>
  <c r="M151" i="2"/>
  <c r="O151" i="2"/>
  <c r="J152" i="2"/>
  <c r="K152" i="2"/>
  <c r="M152" i="2"/>
  <c r="O152" i="2"/>
  <c r="J153" i="2"/>
  <c r="K153" i="2"/>
  <c r="M153" i="2"/>
  <c r="O153" i="2"/>
  <c r="J154" i="2"/>
  <c r="K154" i="2"/>
  <c r="M154" i="2"/>
  <c r="O154" i="2"/>
  <c r="J155" i="2"/>
  <c r="K155" i="2"/>
  <c r="M155" i="2"/>
  <c r="O155" i="2"/>
  <c r="J156" i="2"/>
  <c r="K156" i="2"/>
  <c r="M156" i="2"/>
  <c r="O156" i="2"/>
  <c r="J157" i="2"/>
  <c r="K157" i="2"/>
  <c r="M157" i="2"/>
  <c r="O157" i="2"/>
  <c r="J158" i="2"/>
  <c r="K158" i="2"/>
  <c r="M158" i="2"/>
  <c r="O158" i="2"/>
  <c r="J159" i="2"/>
  <c r="K159" i="2"/>
  <c r="M159" i="2"/>
  <c r="O159" i="2"/>
  <c r="J160" i="2"/>
  <c r="K160" i="2"/>
  <c r="M160" i="2"/>
  <c r="O160" i="2"/>
  <c r="J161" i="2"/>
  <c r="K161" i="2"/>
  <c r="M161" i="2"/>
  <c r="O161" i="2"/>
  <c r="J162" i="2"/>
  <c r="K162" i="2"/>
  <c r="M162" i="2"/>
  <c r="O162" i="2"/>
  <c r="J163" i="2"/>
  <c r="K163" i="2"/>
  <c r="M163" i="2"/>
  <c r="O163" i="2"/>
  <c r="J164" i="2"/>
  <c r="K164" i="2"/>
  <c r="M164" i="2"/>
  <c r="O164" i="2"/>
  <c r="J165" i="2"/>
  <c r="K165" i="2"/>
  <c r="M165" i="2"/>
  <c r="O165" i="2"/>
  <c r="J166" i="2"/>
  <c r="K166" i="2"/>
  <c r="M166" i="2"/>
  <c r="O166" i="2"/>
  <c r="J167" i="2"/>
  <c r="K167" i="2"/>
  <c r="M167" i="2"/>
  <c r="O167" i="2"/>
  <c r="J168" i="2"/>
  <c r="K168" i="2"/>
  <c r="M168" i="2"/>
  <c r="O168" i="2"/>
  <c r="J169" i="2"/>
  <c r="K169" i="2"/>
  <c r="M169" i="2"/>
  <c r="O169" i="2"/>
  <c r="J170" i="2"/>
  <c r="K170" i="2"/>
  <c r="M170" i="2"/>
  <c r="O170" i="2"/>
  <c r="J171" i="2"/>
  <c r="K171" i="2"/>
  <c r="M171" i="2"/>
  <c r="O171" i="2"/>
  <c r="J172" i="2"/>
  <c r="K172" i="2"/>
  <c r="M172" i="2"/>
  <c r="O172" i="2"/>
  <c r="J173" i="2"/>
  <c r="K173" i="2"/>
  <c r="M173" i="2"/>
  <c r="O173" i="2"/>
  <c r="J174" i="2"/>
  <c r="K174" i="2"/>
  <c r="M174" i="2"/>
  <c r="O174" i="2"/>
  <c r="J175" i="2"/>
  <c r="K175" i="2"/>
  <c r="M175" i="2"/>
  <c r="O175" i="2"/>
  <c r="J176" i="2"/>
  <c r="K176" i="2"/>
  <c r="M176" i="2"/>
  <c r="O176" i="2"/>
  <c r="J177" i="2"/>
  <c r="K177" i="2"/>
  <c r="M177" i="2"/>
  <c r="O177" i="2"/>
  <c r="J178" i="2"/>
  <c r="K178" i="2"/>
  <c r="M178" i="2"/>
  <c r="O178" i="2"/>
  <c r="J179" i="2"/>
  <c r="K179" i="2"/>
  <c r="M179" i="2"/>
  <c r="O179" i="2"/>
  <c r="J180" i="2"/>
  <c r="K180" i="2"/>
  <c r="M180" i="2"/>
  <c r="O180" i="2"/>
  <c r="O3" i="2"/>
  <c r="O4" i="2"/>
  <c r="J3" i="2"/>
  <c r="K3" i="2"/>
  <c r="M3" i="2"/>
  <c r="J4" i="2"/>
  <c r="K4" i="2"/>
  <c r="M4" i="2"/>
  <c r="A41" i="2"/>
  <c r="B41" i="2"/>
  <c r="C41" i="2"/>
  <c r="D41" i="2"/>
  <c r="E41" i="2"/>
  <c r="A42" i="2"/>
  <c r="B42" i="2"/>
  <c r="C42" i="2"/>
  <c r="D42" i="2"/>
  <c r="E42" i="2"/>
  <c r="A43" i="2"/>
  <c r="B43" i="2"/>
  <c r="C43" i="2"/>
  <c r="D43" i="2"/>
  <c r="E43" i="2"/>
  <c r="A44" i="2"/>
  <c r="B44" i="2"/>
  <c r="C44" i="2"/>
  <c r="D44" i="2"/>
  <c r="E44" i="2"/>
  <c r="A45" i="2"/>
  <c r="B45" i="2"/>
  <c r="C45" i="2"/>
  <c r="D45" i="2"/>
  <c r="E45" i="2"/>
  <c r="A46" i="2"/>
  <c r="B46" i="2"/>
  <c r="C46" i="2"/>
  <c r="D46" i="2"/>
  <c r="E46" i="2"/>
  <c r="A47" i="2"/>
  <c r="B47" i="2"/>
  <c r="C47" i="2"/>
  <c r="D47" i="2"/>
  <c r="E47" i="2"/>
  <c r="A48" i="2"/>
  <c r="B48" i="2"/>
  <c r="C48" i="2"/>
  <c r="D48" i="2"/>
  <c r="E48" i="2"/>
  <c r="A49" i="2"/>
  <c r="B49" i="2"/>
  <c r="C49" i="2"/>
  <c r="D49" i="2"/>
  <c r="E49" i="2"/>
  <c r="A50" i="2"/>
  <c r="B50" i="2"/>
  <c r="C50" i="2"/>
  <c r="D50" i="2"/>
  <c r="E50" i="2"/>
  <c r="A51" i="2"/>
  <c r="B51" i="2"/>
  <c r="C51" i="2"/>
  <c r="D51" i="2"/>
  <c r="E51" i="2"/>
  <c r="A52" i="2"/>
  <c r="B52" i="2"/>
  <c r="C52" i="2"/>
  <c r="D52" i="2"/>
  <c r="E52" i="2"/>
  <c r="A53" i="2"/>
  <c r="B53" i="2"/>
  <c r="C53" i="2"/>
  <c r="D53" i="2"/>
  <c r="E53" i="2"/>
  <c r="A54" i="2"/>
  <c r="B54" i="2"/>
  <c r="C54" i="2"/>
  <c r="D54" i="2"/>
  <c r="E54" i="2"/>
  <c r="A55" i="2"/>
  <c r="B55" i="2"/>
  <c r="C55" i="2"/>
  <c r="D55" i="2"/>
  <c r="E55" i="2"/>
  <c r="A56" i="2"/>
  <c r="B56" i="2"/>
  <c r="C56" i="2"/>
  <c r="D56" i="2"/>
  <c r="E56" i="2"/>
  <c r="A57" i="2"/>
  <c r="B57" i="2"/>
  <c r="C57" i="2"/>
  <c r="D57" i="2"/>
  <c r="E57" i="2"/>
  <c r="A58" i="2"/>
  <c r="B58" i="2"/>
  <c r="C58" i="2"/>
  <c r="D58" i="2"/>
  <c r="E58" i="2"/>
  <c r="A59" i="2"/>
  <c r="B59" i="2"/>
  <c r="C59" i="2"/>
  <c r="D59" i="2"/>
  <c r="E59" i="2"/>
  <c r="A60" i="2"/>
  <c r="B60" i="2"/>
  <c r="C60" i="2"/>
  <c r="D60" i="2"/>
  <c r="E60" i="2"/>
  <c r="A61" i="2"/>
  <c r="B61" i="2"/>
  <c r="C61" i="2"/>
  <c r="D61" i="2"/>
  <c r="E61" i="2"/>
  <c r="A62" i="2"/>
  <c r="B62" i="2"/>
  <c r="C62" i="2"/>
  <c r="D62" i="2"/>
  <c r="E62" i="2"/>
  <c r="A63" i="2"/>
  <c r="B63" i="2"/>
  <c r="C63" i="2"/>
  <c r="D63" i="2"/>
  <c r="E63" i="2"/>
  <c r="A64" i="2"/>
  <c r="B64" i="2"/>
  <c r="C64" i="2"/>
  <c r="D64" i="2"/>
  <c r="E64" i="2"/>
  <c r="A65" i="2"/>
  <c r="B65" i="2"/>
  <c r="C65" i="2"/>
  <c r="D65" i="2"/>
  <c r="E65" i="2"/>
  <c r="A66" i="2"/>
  <c r="B66" i="2"/>
  <c r="C66" i="2"/>
  <c r="D66" i="2"/>
  <c r="E66" i="2"/>
  <c r="A67" i="2"/>
  <c r="B67" i="2"/>
  <c r="C67" i="2"/>
  <c r="D67" i="2"/>
  <c r="E67" i="2"/>
  <c r="A68" i="2"/>
  <c r="B68" i="2"/>
  <c r="C68" i="2"/>
  <c r="D68" i="2"/>
  <c r="E68" i="2"/>
  <c r="A69" i="2"/>
  <c r="B69" i="2"/>
  <c r="C69" i="2"/>
  <c r="D69" i="2"/>
  <c r="E69" i="2"/>
  <c r="A70" i="2"/>
  <c r="B70" i="2"/>
  <c r="C70" i="2"/>
  <c r="D70" i="2"/>
  <c r="E70" i="2"/>
  <c r="A71" i="2"/>
  <c r="B71" i="2"/>
  <c r="C71" i="2"/>
  <c r="D71" i="2"/>
  <c r="E71" i="2"/>
  <c r="A72" i="2"/>
  <c r="B72" i="2"/>
  <c r="C72" i="2"/>
  <c r="D72" i="2"/>
  <c r="E72" i="2"/>
  <c r="A73" i="2"/>
  <c r="B73" i="2"/>
  <c r="C73" i="2"/>
  <c r="D73" i="2"/>
  <c r="E73" i="2"/>
  <c r="A74" i="2"/>
  <c r="B74" i="2"/>
  <c r="C74" i="2"/>
  <c r="D74" i="2"/>
  <c r="E74" i="2"/>
  <c r="A75" i="2"/>
  <c r="B75" i="2"/>
  <c r="C75" i="2"/>
  <c r="D75" i="2"/>
  <c r="E75" i="2"/>
  <c r="A76" i="2"/>
  <c r="B76" i="2"/>
  <c r="C76" i="2"/>
  <c r="D76" i="2"/>
  <c r="E76" i="2"/>
  <c r="A77" i="2"/>
  <c r="B77" i="2"/>
  <c r="C77" i="2"/>
  <c r="D77" i="2"/>
  <c r="E77" i="2"/>
  <c r="A78" i="2"/>
  <c r="B78" i="2"/>
  <c r="C78" i="2"/>
  <c r="D78" i="2"/>
  <c r="E78" i="2"/>
  <c r="A79" i="2"/>
  <c r="B79" i="2"/>
  <c r="C79" i="2"/>
  <c r="D79" i="2"/>
  <c r="E79" i="2"/>
  <c r="A80" i="2"/>
  <c r="B80" i="2"/>
  <c r="C80" i="2"/>
  <c r="D80" i="2"/>
  <c r="E80" i="2"/>
  <c r="A81" i="2"/>
  <c r="B81" i="2"/>
  <c r="C81" i="2"/>
  <c r="D81" i="2"/>
  <c r="E81" i="2"/>
  <c r="A82" i="2"/>
  <c r="B82" i="2"/>
  <c r="C82" i="2"/>
  <c r="D82" i="2"/>
  <c r="E82" i="2"/>
  <c r="A83" i="2"/>
  <c r="B83" i="2"/>
  <c r="C83" i="2"/>
  <c r="D83" i="2"/>
  <c r="E83" i="2"/>
  <c r="A84" i="2"/>
  <c r="B84" i="2"/>
  <c r="C84" i="2"/>
  <c r="D84" i="2"/>
  <c r="E84" i="2"/>
  <c r="A85" i="2"/>
  <c r="B85" i="2"/>
  <c r="C85" i="2"/>
  <c r="D85" i="2"/>
  <c r="E85" i="2"/>
  <c r="A86" i="2"/>
  <c r="B86" i="2"/>
  <c r="C86" i="2"/>
  <c r="D86" i="2"/>
  <c r="E86" i="2"/>
  <c r="A87" i="2"/>
  <c r="B87" i="2"/>
  <c r="C87" i="2"/>
  <c r="D87" i="2"/>
  <c r="E87" i="2"/>
  <c r="A88" i="2"/>
  <c r="B88" i="2"/>
  <c r="C88" i="2"/>
  <c r="D88" i="2"/>
  <c r="E88" i="2"/>
  <c r="A89" i="2"/>
  <c r="B89" i="2"/>
  <c r="C89" i="2"/>
  <c r="D89" i="2"/>
  <c r="E89" i="2"/>
  <c r="A90" i="2"/>
  <c r="B90" i="2"/>
  <c r="C90" i="2"/>
  <c r="D90" i="2"/>
  <c r="E90" i="2"/>
  <c r="A91" i="2"/>
  <c r="B91" i="2"/>
  <c r="C91" i="2"/>
  <c r="D91" i="2"/>
  <c r="E91" i="2"/>
  <c r="A92" i="2"/>
  <c r="B92" i="2"/>
  <c r="C92" i="2"/>
  <c r="D92" i="2"/>
  <c r="E92" i="2"/>
  <c r="A93" i="2"/>
  <c r="B93" i="2"/>
  <c r="C93" i="2"/>
  <c r="D93" i="2"/>
  <c r="E93" i="2"/>
  <c r="A94" i="2"/>
  <c r="B94" i="2"/>
  <c r="C94" i="2"/>
  <c r="D94" i="2"/>
  <c r="E94" i="2"/>
  <c r="A95" i="2"/>
  <c r="B95" i="2"/>
  <c r="C95" i="2"/>
  <c r="D95" i="2"/>
  <c r="E95" i="2"/>
  <c r="A96" i="2"/>
  <c r="B96" i="2"/>
  <c r="C96" i="2"/>
  <c r="D96" i="2"/>
  <c r="E96" i="2"/>
  <c r="A97" i="2"/>
  <c r="B97" i="2"/>
  <c r="C97" i="2"/>
  <c r="D97" i="2"/>
  <c r="E97" i="2"/>
  <c r="A98" i="2"/>
  <c r="B98" i="2"/>
  <c r="C98" i="2"/>
  <c r="D98" i="2"/>
  <c r="E98" i="2"/>
  <c r="A99" i="2"/>
  <c r="B99" i="2"/>
  <c r="C99" i="2"/>
  <c r="D99" i="2"/>
  <c r="E99" i="2"/>
  <c r="A100" i="2"/>
  <c r="B100" i="2"/>
  <c r="C100" i="2"/>
  <c r="D100" i="2"/>
  <c r="E100" i="2"/>
  <c r="A101" i="2"/>
  <c r="B101" i="2"/>
  <c r="C101" i="2"/>
  <c r="D101" i="2"/>
  <c r="E101" i="2"/>
  <c r="A102" i="2"/>
  <c r="B102" i="2"/>
  <c r="C102" i="2"/>
  <c r="D102" i="2"/>
  <c r="E102" i="2"/>
  <c r="A103" i="2"/>
  <c r="B103" i="2"/>
  <c r="C103" i="2"/>
  <c r="D103" i="2"/>
  <c r="E103" i="2"/>
  <c r="A104" i="2"/>
  <c r="B104" i="2"/>
  <c r="C104" i="2"/>
  <c r="D104" i="2"/>
  <c r="E104" i="2"/>
  <c r="A105" i="2"/>
  <c r="B105" i="2"/>
  <c r="C105" i="2"/>
  <c r="D105" i="2"/>
  <c r="E105" i="2"/>
  <c r="A106" i="2"/>
  <c r="B106" i="2"/>
  <c r="C106" i="2"/>
  <c r="D106" i="2"/>
  <c r="E106" i="2"/>
  <c r="A107" i="2"/>
  <c r="B107" i="2"/>
  <c r="C107" i="2"/>
  <c r="D107" i="2"/>
  <c r="E107" i="2"/>
  <c r="A108" i="2"/>
  <c r="B108" i="2"/>
  <c r="C108" i="2"/>
  <c r="D108" i="2"/>
  <c r="E108" i="2"/>
  <c r="A109" i="2"/>
  <c r="B109" i="2"/>
  <c r="C109" i="2"/>
  <c r="D109" i="2"/>
  <c r="E109" i="2"/>
  <c r="A110" i="2"/>
  <c r="B110" i="2"/>
  <c r="C110" i="2"/>
  <c r="D110" i="2"/>
  <c r="E110" i="2"/>
  <c r="A111" i="2"/>
  <c r="B111" i="2"/>
  <c r="C111" i="2"/>
  <c r="D111" i="2"/>
  <c r="E111" i="2"/>
  <c r="A112" i="2"/>
  <c r="B112" i="2"/>
  <c r="C112" i="2"/>
  <c r="D112" i="2"/>
  <c r="E112" i="2"/>
  <c r="A113" i="2"/>
  <c r="B113" i="2"/>
  <c r="C113" i="2"/>
  <c r="D113" i="2"/>
  <c r="E113" i="2"/>
  <c r="A114" i="2"/>
  <c r="B114" i="2"/>
  <c r="C114" i="2"/>
  <c r="D114" i="2"/>
  <c r="E114" i="2"/>
  <c r="A115" i="2"/>
  <c r="B115" i="2"/>
  <c r="C115" i="2"/>
  <c r="D115" i="2"/>
  <c r="E115" i="2"/>
  <c r="A116" i="2"/>
  <c r="B116" i="2"/>
  <c r="C116" i="2"/>
  <c r="D116" i="2"/>
  <c r="E116" i="2"/>
  <c r="A117" i="2"/>
  <c r="B117" i="2"/>
  <c r="C117" i="2"/>
  <c r="D117" i="2"/>
  <c r="E117" i="2"/>
  <c r="A118" i="2"/>
  <c r="B118" i="2"/>
  <c r="C118" i="2"/>
  <c r="D118" i="2"/>
  <c r="E118" i="2"/>
  <c r="A119" i="2"/>
  <c r="B119" i="2"/>
  <c r="C119" i="2"/>
  <c r="D119" i="2"/>
  <c r="E119" i="2"/>
  <c r="A120" i="2"/>
  <c r="B120" i="2"/>
  <c r="C120" i="2"/>
  <c r="D120" i="2"/>
  <c r="E120" i="2"/>
  <c r="A121" i="2"/>
  <c r="B121" i="2"/>
  <c r="C121" i="2"/>
  <c r="D121" i="2"/>
  <c r="E121" i="2"/>
  <c r="A122" i="2"/>
  <c r="B122" i="2"/>
  <c r="C122" i="2"/>
  <c r="D122" i="2"/>
  <c r="E122" i="2"/>
  <c r="A123" i="2"/>
  <c r="B123" i="2"/>
  <c r="C123" i="2"/>
  <c r="D123" i="2"/>
  <c r="E123" i="2"/>
  <c r="A124" i="2"/>
  <c r="B124" i="2"/>
  <c r="C124" i="2"/>
  <c r="D124" i="2"/>
  <c r="E124" i="2"/>
  <c r="A125" i="2"/>
  <c r="B125" i="2"/>
  <c r="C125" i="2"/>
  <c r="D125" i="2"/>
  <c r="E125" i="2"/>
  <c r="A126" i="2"/>
  <c r="B126" i="2"/>
  <c r="C126" i="2"/>
  <c r="D126" i="2"/>
  <c r="E126" i="2"/>
  <c r="A127" i="2"/>
  <c r="B127" i="2"/>
  <c r="C127" i="2"/>
  <c r="D127" i="2"/>
  <c r="E127" i="2"/>
  <c r="A128" i="2"/>
  <c r="B128" i="2"/>
  <c r="C128" i="2"/>
  <c r="D128" i="2"/>
  <c r="E128" i="2"/>
  <c r="A129" i="2"/>
  <c r="B129" i="2"/>
  <c r="C129" i="2"/>
  <c r="D129" i="2"/>
  <c r="E129" i="2"/>
  <c r="A130" i="2"/>
  <c r="B130" i="2"/>
  <c r="C130" i="2"/>
  <c r="D130" i="2"/>
  <c r="E130" i="2"/>
  <c r="A131" i="2"/>
  <c r="B131" i="2"/>
  <c r="C131" i="2"/>
  <c r="D131" i="2"/>
  <c r="E131" i="2"/>
  <c r="A132" i="2"/>
  <c r="B132" i="2"/>
  <c r="C132" i="2"/>
  <c r="D132" i="2"/>
  <c r="E132" i="2"/>
  <c r="A133" i="2"/>
  <c r="B133" i="2"/>
  <c r="C133" i="2"/>
  <c r="D133" i="2"/>
  <c r="E133" i="2"/>
  <c r="A134" i="2"/>
  <c r="B134" i="2"/>
  <c r="C134" i="2"/>
  <c r="D134" i="2"/>
  <c r="E134" i="2"/>
  <c r="A135" i="2"/>
  <c r="B135" i="2"/>
  <c r="C135" i="2"/>
  <c r="D135" i="2"/>
  <c r="E135" i="2"/>
  <c r="A136" i="2"/>
  <c r="B136" i="2"/>
  <c r="C136" i="2"/>
  <c r="D136" i="2"/>
  <c r="E136" i="2"/>
  <c r="A137" i="2"/>
  <c r="B137" i="2"/>
  <c r="C137" i="2"/>
  <c r="D137" i="2"/>
  <c r="E137" i="2"/>
  <c r="A138" i="2"/>
  <c r="B138" i="2"/>
  <c r="C138" i="2"/>
  <c r="D138" i="2"/>
  <c r="E138" i="2"/>
  <c r="A139" i="2"/>
  <c r="B139" i="2"/>
  <c r="C139" i="2"/>
  <c r="D139" i="2"/>
  <c r="E139" i="2"/>
  <c r="A140" i="2"/>
  <c r="B140" i="2"/>
  <c r="C140" i="2"/>
  <c r="D140" i="2"/>
  <c r="E140" i="2"/>
  <c r="A141" i="2"/>
  <c r="B141" i="2"/>
  <c r="C141" i="2"/>
  <c r="D141" i="2"/>
  <c r="E141" i="2"/>
  <c r="A142" i="2"/>
  <c r="B142" i="2"/>
  <c r="C142" i="2"/>
  <c r="D142" i="2"/>
  <c r="E142" i="2"/>
  <c r="A143" i="2"/>
  <c r="B143" i="2"/>
  <c r="C143" i="2"/>
  <c r="D143" i="2"/>
  <c r="E143" i="2"/>
  <c r="A144" i="2"/>
  <c r="B144" i="2"/>
  <c r="C144" i="2"/>
  <c r="D144" i="2"/>
  <c r="E144" i="2"/>
  <c r="A145" i="2"/>
  <c r="B145" i="2"/>
  <c r="C145" i="2"/>
  <c r="D145" i="2"/>
  <c r="E145" i="2"/>
  <c r="A146" i="2"/>
  <c r="B146" i="2"/>
  <c r="C146" i="2"/>
  <c r="D146" i="2"/>
  <c r="E146" i="2"/>
  <c r="A147" i="2"/>
  <c r="B147" i="2"/>
  <c r="C147" i="2"/>
  <c r="D147" i="2"/>
  <c r="E147" i="2"/>
  <c r="A148" i="2"/>
  <c r="B148" i="2"/>
  <c r="C148" i="2"/>
  <c r="D148" i="2"/>
  <c r="E148" i="2"/>
  <c r="A149" i="2"/>
  <c r="B149" i="2"/>
  <c r="C149" i="2"/>
  <c r="D149" i="2"/>
  <c r="E149" i="2"/>
  <c r="A150" i="2"/>
  <c r="B150" i="2"/>
  <c r="C150" i="2"/>
  <c r="D150" i="2"/>
  <c r="E150" i="2"/>
  <c r="A151" i="2"/>
  <c r="B151" i="2"/>
  <c r="C151" i="2"/>
  <c r="D151" i="2"/>
  <c r="E151" i="2"/>
  <c r="A152" i="2"/>
  <c r="B152" i="2"/>
  <c r="C152" i="2"/>
  <c r="D152" i="2"/>
  <c r="E152" i="2"/>
  <c r="A153" i="2"/>
  <c r="B153" i="2"/>
  <c r="C153" i="2"/>
  <c r="D153" i="2"/>
  <c r="E153" i="2"/>
  <c r="A154" i="2"/>
  <c r="B154" i="2"/>
  <c r="C154" i="2"/>
  <c r="D154" i="2"/>
  <c r="E154" i="2"/>
  <c r="A155" i="2"/>
  <c r="B155" i="2"/>
  <c r="C155" i="2"/>
  <c r="D155" i="2"/>
  <c r="E155" i="2"/>
  <c r="A156" i="2"/>
  <c r="B156" i="2"/>
  <c r="C156" i="2"/>
  <c r="D156" i="2"/>
  <c r="E156" i="2"/>
  <c r="A157" i="2"/>
  <c r="B157" i="2"/>
  <c r="C157" i="2"/>
  <c r="D157" i="2"/>
  <c r="E157" i="2"/>
  <c r="A158" i="2"/>
  <c r="B158" i="2"/>
  <c r="C158" i="2"/>
  <c r="D158" i="2"/>
  <c r="E158" i="2"/>
  <c r="A159" i="2"/>
  <c r="B159" i="2"/>
  <c r="C159" i="2"/>
  <c r="D159" i="2"/>
  <c r="E159" i="2"/>
  <c r="A160" i="2"/>
  <c r="B160" i="2"/>
  <c r="C160" i="2"/>
  <c r="D160" i="2"/>
  <c r="E160" i="2"/>
  <c r="A161" i="2"/>
  <c r="B161" i="2"/>
  <c r="C161" i="2"/>
  <c r="D161" i="2"/>
  <c r="E161" i="2"/>
  <c r="A162" i="2"/>
  <c r="B162" i="2"/>
  <c r="C162" i="2"/>
  <c r="D162" i="2"/>
  <c r="E162" i="2"/>
  <c r="A163" i="2"/>
  <c r="B163" i="2"/>
  <c r="C163" i="2"/>
  <c r="D163" i="2"/>
  <c r="E163" i="2"/>
  <c r="A164" i="2"/>
  <c r="B164" i="2"/>
  <c r="C164" i="2"/>
  <c r="D164" i="2"/>
  <c r="E164" i="2"/>
  <c r="A165" i="2"/>
  <c r="B165" i="2"/>
  <c r="C165" i="2"/>
  <c r="D165" i="2"/>
  <c r="E165" i="2"/>
  <c r="A166" i="2"/>
  <c r="B166" i="2"/>
  <c r="C166" i="2"/>
  <c r="D166" i="2"/>
  <c r="E166" i="2"/>
  <c r="A167" i="2"/>
  <c r="B167" i="2"/>
  <c r="C167" i="2"/>
  <c r="D167" i="2"/>
  <c r="E167" i="2"/>
  <c r="A168" i="2"/>
  <c r="B168" i="2"/>
  <c r="C168" i="2"/>
  <c r="D168" i="2"/>
  <c r="E168" i="2"/>
  <c r="A169" i="2"/>
  <c r="B169" i="2"/>
  <c r="C169" i="2"/>
  <c r="D169" i="2"/>
  <c r="E169" i="2"/>
  <c r="A170" i="2"/>
  <c r="B170" i="2"/>
  <c r="C170" i="2"/>
  <c r="D170" i="2"/>
  <c r="E170" i="2"/>
  <c r="A171" i="2"/>
  <c r="B171" i="2"/>
  <c r="C171" i="2"/>
  <c r="D171" i="2"/>
  <c r="E171" i="2"/>
  <c r="A172" i="2"/>
  <c r="B172" i="2"/>
  <c r="C172" i="2"/>
  <c r="D172" i="2"/>
  <c r="E172" i="2"/>
  <c r="A173" i="2"/>
  <c r="B173" i="2"/>
  <c r="C173" i="2"/>
  <c r="D173" i="2"/>
  <c r="E173" i="2"/>
  <c r="A174" i="2"/>
  <c r="B174" i="2"/>
  <c r="C174" i="2"/>
  <c r="D174" i="2"/>
  <c r="E174" i="2"/>
  <c r="A175" i="2"/>
  <c r="B175" i="2"/>
  <c r="C175" i="2"/>
  <c r="D175" i="2"/>
  <c r="E175" i="2"/>
  <c r="A176" i="2"/>
  <c r="B176" i="2"/>
  <c r="C176" i="2"/>
  <c r="D176" i="2"/>
  <c r="E176" i="2"/>
  <c r="A177" i="2"/>
  <c r="B177" i="2"/>
  <c r="C177" i="2"/>
  <c r="D177" i="2"/>
  <c r="E177" i="2"/>
  <c r="A178" i="2"/>
  <c r="B178" i="2"/>
  <c r="C178" i="2"/>
  <c r="D178" i="2"/>
  <c r="E178" i="2"/>
  <c r="A179" i="2"/>
  <c r="B179" i="2"/>
  <c r="C179" i="2"/>
  <c r="D179" i="2"/>
  <c r="E179" i="2"/>
  <c r="A180" i="2"/>
  <c r="B180" i="2"/>
  <c r="C180" i="2"/>
  <c r="D180" i="2"/>
  <c r="E180" i="2"/>
  <c r="A3" i="2"/>
  <c r="B3" i="2"/>
  <c r="C3" i="2"/>
  <c r="D3" i="2"/>
  <c r="E3" i="2"/>
  <c r="A4" i="2"/>
  <c r="B4" i="2"/>
  <c r="C4" i="2"/>
  <c r="D4" i="2"/>
  <c r="E4" i="2"/>
  <c r="A5" i="2"/>
  <c r="B5" i="2"/>
  <c r="C5" i="2"/>
  <c r="D5" i="2"/>
  <c r="E5" i="2"/>
  <c r="A6" i="2"/>
  <c r="B6" i="2"/>
  <c r="C6" i="2"/>
  <c r="D6" i="2"/>
  <c r="E6" i="2"/>
  <c r="A7" i="2"/>
  <c r="B7" i="2"/>
  <c r="C7" i="2"/>
  <c r="D7" i="2"/>
  <c r="E7" i="2"/>
  <c r="A8" i="2"/>
  <c r="B8" i="2"/>
  <c r="C8" i="2"/>
  <c r="D8" i="2"/>
  <c r="E8" i="2"/>
  <c r="A9" i="2"/>
  <c r="B9" i="2"/>
  <c r="C9" i="2"/>
  <c r="D9" i="2"/>
  <c r="E9" i="2"/>
  <c r="A10" i="2"/>
  <c r="B10" i="2"/>
  <c r="C10" i="2"/>
  <c r="D10" i="2"/>
  <c r="E10" i="2"/>
  <c r="A11" i="2"/>
  <c r="B11" i="2"/>
  <c r="C11" i="2"/>
  <c r="D11" i="2"/>
  <c r="E11" i="2"/>
  <c r="A12" i="2"/>
  <c r="B12" i="2"/>
  <c r="C12" i="2"/>
  <c r="D12" i="2"/>
  <c r="E12" i="2"/>
  <c r="A13" i="2"/>
  <c r="B13" i="2"/>
  <c r="C13" i="2"/>
  <c r="D13" i="2"/>
  <c r="E13" i="2"/>
  <c r="A14" i="2"/>
  <c r="B14" i="2"/>
  <c r="C14" i="2"/>
  <c r="D14" i="2"/>
  <c r="E14" i="2"/>
  <c r="A15" i="2"/>
  <c r="B15" i="2"/>
  <c r="C15" i="2"/>
  <c r="D15" i="2"/>
  <c r="E15" i="2"/>
  <c r="A16" i="2"/>
  <c r="B16" i="2"/>
  <c r="C16" i="2"/>
  <c r="D16" i="2"/>
  <c r="E16" i="2"/>
  <c r="A17" i="2"/>
  <c r="B17" i="2"/>
  <c r="C17" i="2"/>
  <c r="D17" i="2"/>
  <c r="E17" i="2"/>
  <c r="A18" i="2"/>
  <c r="B18" i="2"/>
  <c r="C18" i="2"/>
  <c r="D18" i="2"/>
  <c r="E18" i="2"/>
  <c r="A19" i="2"/>
  <c r="B19" i="2"/>
  <c r="C19" i="2"/>
  <c r="D19" i="2"/>
  <c r="E19" i="2"/>
  <c r="A20" i="2"/>
  <c r="B20" i="2"/>
  <c r="C20" i="2"/>
  <c r="D20" i="2"/>
  <c r="E20" i="2"/>
  <c r="A21" i="2"/>
  <c r="B21" i="2"/>
  <c r="C21" i="2"/>
  <c r="D21" i="2"/>
  <c r="E21" i="2"/>
  <c r="A22" i="2"/>
  <c r="B22" i="2"/>
  <c r="C22" i="2"/>
  <c r="D22" i="2"/>
  <c r="E22" i="2"/>
  <c r="A23" i="2"/>
  <c r="B23" i="2"/>
  <c r="C23" i="2"/>
  <c r="D23" i="2"/>
  <c r="E23" i="2"/>
  <c r="A24" i="2"/>
  <c r="B24" i="2"/>
  <c r="C24" i="2"/>
  <c r="D24" i="2"/>
  <c r="E24" i="2"/>
  <c r="A25" i="2"/>
  <c r="B25" i="2"/>
  <c r="C25" i="2"/>
  <c r="D25" i="2"/>
  <c r="E25" i="2"/>
  <c r="A26" i="2"/>
  <c r="B26" i="2"/>
  <c r="C26" i="2"/>
  <c r="D26" i="2"/>
  <c r="E26" i="2"/>
  <c r="A27" i="2"/>
  <c r="B27" i="2"/>
  <c r="C27" i="2"/>
  <c r="D27" i="2"/>
  <c r="E27" i="2"/>
  <c r="A28" i="2"/>
  <c r="B28" i="2"/>
  <c r="C28" i="2"/>
  <c r="D28" i="2"/>
  <c r="E28" i="2"/>
  <c r="A29" i="2"/>
  <c r="B29" i="2"/>
  <c r="C29" i="2"/>
  <c r="D29" i="2"/>
  <c r="E29" i="2"/>
  <c r="A30" i="2"/>
  <c r="B30" i="2"/>
  <c r="C30" i="2"/>
  <c r="D30" i="2"/>
  <c r="E30" i="2"/>
  <c r="A31" i="2"/>
  <c r="B31" i="2"/>
  <c r="C31" i="2"/>
  <c r="D31" i="2"/>
  <c r="E31" i="2"/>
  <c r="A32" i="2"/>
  <c r="B32" i="2"/>
  <c r="C32" i="2"/>
  <c r="D32" i="2"/>
  <c r="E32" i="2"/>
  <c r="A33" i="2"/>
  <c r="B33" i="2"/>
  <c r="C33" i="2"/>
  <c r="D33" i="2"/>
  <c r="E33" i="2"/>
  <c r="A34" i="2"/>
  <c r="B34" i="2"/>
  <c r="C34" i="2"/>
  <c r="D34" i="2"/>
  <c r="E34" i="2"/>
  <c r="A35" i="2"/>
  <c r="B35" i="2"/>
  <c r="C35" i="2"/>
  <c r="D35" i="2"/>
  <c r="E35" i="2"/>
  <c r="A36" i="2"/>
  <c r="B36" i="2"/>
  <c r="C36" i="2"/>
  <c r="D36" i="2"/>
  <c r="E36" i="2"/>
  <c r="A37" i="2"/>
  <c r="B37" i="2"/>
  <c r="C37" i="2"/>
  <c r="D37" i="2"/>
  <c r="E37" i="2"/>
  <c r="A38" i="2"/>
  <c r="B38" i="2"/>
  <c r="C38" i="2"/>
  <c r="D38" i="2"/>
  <c r="E38" i="2"/>
  <c r="A39" i="2"/>
  <c r="B39" i="2"/>
  <c r="C39" i="2"/>
  <c r="D39" i="2"/>
  <c r="E39" i="2"/>
  <c r="A40" i="2"/>
  <c r="B40" i="2"/>
  <c r="C40" i="2"/>
  <c r="D40" i="2"/>
  <c r="E40" i="2"/>
  <c r="O2" i="2"/>
  <c r="M2" i="2"/>
  <c r="K2" i="2"/>
  <c r="J2" i="2"/>
  <c r="E2" i="2"/>
  <c r="D2" i="2"/>
  <c r="C2" i="2"/>
  <c r="B2" i="2"/>
  <c r="A2" i="2"/>
  <c r="A179" i="3"/>
  <c r="D179" i="3"/>
  <c r="E179" i="3"/>
  <c r="F179" i="3"/>
  <c r="G179" i="3"/>
  <c r="H179" i="3"/>
  <c r="I179" i="3"/>
  <c r="A180" i="3"/>
  <c r="D180" i="3"/>
  <c r="E180" i="3"/>
  <c r="F180" i="3"/>
  <c r="G180" i="3"/>
  <c r="H180" i="3"/>
  <c r="I180" i="3"/>
  <c r="A151" i="3"/>
  <c r="D151" i="3"/>
  <c r="E151" i="3"/>
  <c r="F151" i="3"/>
  <c r="G151" i="3"/>
  <c r="H151" i="3"/>
  <c r="I151" i="3"/>
  <c r="A152" i="3"/>
  <c r="D152" i="3"/>
  <c r="E152" i="3"/>
  <c r="F152" i="3"/>
  <c r="G152" i="3"/>
  <c r="H152" i="3"/>
  <c r="I152" i="3"/>
  <c r="A153" i="3"/>
  <c r="D153" i="3"/>
  <c r="E153" i="3"/>
  <c r="F153" i="3"/>
  <c r="G153" i="3"/>
  <c r="H153" i="3"/>
  <c r="I153" i="3"/>
  <c r="A154" i="3"/>
  <c r="D154" i="3"/>
  <c r="E154" i="3"/>
  <c r="F154" i="3"/>
  <c r="G154" i="3"/>
  <c r="H154" i="3"/>
  <c r="I154" i="3"/>
  <c r="A155" i="3"/>
  <c r="D155" i="3"/>
  <c r="E155" i="3"/>
  <c r="F155" i="3"/>
  <c r="G155" i="3"/>
  <c r="H155" i="3"/>
  <c r="I155" i="3"/>
  <c r="A156" i="3"/>
  <c r="D156" i="3"/>
  <c r="E156" i="3"/>
  <c r="F156" i="3"/>
  <c r="G156" i="3"/>
  <c r="H156" i="3"/>
  <c r="I156" i="3"/>
  <c r="A157" i="3"/>
  <c r="D157" i="3"/>
  <c r="E157" i="3"/>
  <c r="F157" i="3"/>
  <c r="G157" i="3"/>
  <c r="H157" i="3"/>
  <c r="I157" i="3"/>
  <c r="A158" i="3"/>
  <c r="D158" i="3"/>
  <c r="E158" i="3"/>
  <c r="F158" i="3"/>
  <c r="G158" i="3"/>
  <c r="H158" i="3"/>
  <c r="I158" i="3"/>
  <c r="A159" i="3"/>
  <c r="D159" i="3"/>
  <c r="E159" i="3"/>
  <c r="F159" i="3"/>
  <c r="G159" i="3"/>
  <c r="H159" i="3"/>
  <c r="I159" i="3"/>
  <c r="A160" i="3"/>
  <c r="D160" i="3"/>
  <c r="E160" i="3"/>
  <c r="F160" i="3"/>
  <c r="G160" i="3"/>
  <c r="H160" i="3"/>
  <c r="I160" i="3"/>
  <c r="A161" i="3"/>
  <c r="D161" i="3"/>
  <c r="E161" i="3"/>
  <c r="F161" i="3"/>
  <c r="G161" i="3"/>
  <c r="H161" i="3"/>
  <c r="I161" i="3"/>
  <c r="A162" i="3"/>
  <c r="D162" i="3"/>
  <c r="E162" i="3"/>
  <c r="F162" i="3"/>
  <c r="G162" i="3"/>
  <c r="H162" i="3"/>
  <c r="I162" i="3"/>
  <c r="A163" i="3"/>
  <c r="D163" i="3"/>
  <c r="E163" i="3"/>
  <c r="F163" i="3"/>
  <c r="G163" i="3"/>
  <c r="H163" i="3"/>
  <c r="I163" i="3"/>
  <c r="A164" i="3"/>
  <c r="D164" i="3"/>
  <c r="E164" i="3"/>
  <c r="F164" i="3"/>
  <c r="G164" i="3"/>
  <c r="H164" i="3"/>
  <c r="I164" i="3"/>
  <c r="A165" i="3"/>
  <c r="D165" i="3"/>
  <c r="E165" i="3"/>
  <c r="F165" i="3"/>
  <c r="G165" i="3"/>
  <c r="H165" i="3"/>
  <c r="I165" i="3"/>
  <c r="A166" i="3"/>
  <c r="D166" i="3"/>
  <c r="E166" i="3"/>
  <c r="F166" i="3"/>
  <c r="G166" i="3"/>
  <c r="H166" i="3"/>
  <c r="I166" i="3"/>
  <c r="A167" i="3"/>
  <c r="D167" i="3"/>
  <c r="E167" i="3"/>
  <c r="F167" i="3"/>
  <c r="G167" i="3"/>
  <c r="H167" i="3"/>
  <c r="I167" i="3"/>
  <c r="A168" i="3"/>
  <c r="D168" i="3"/>
  <c r="E168" i="3"/>
  <c r="F168" i="3"/>
  <c r="G168" i="3"/>
  <c r="H168" i="3"/>
  <c r="I168" i="3"/>
  <c r="A169" i="3"/>
  <c r="D169" i="3"/>
  <c r="E169" i="3"/>
  <c r="F169" i="3"/>
  <c r="G169" i="3"/>
  <c r="H169" i="3"/>
  <c r="I169" i="3"/>
  <c r="A170" i="3"/>
  <c r="D170" i="3"/>
  <c r="E170" i="3"/>
  <c r="F170" i="3"/>
  <c r="G170" i="3"/>
  <c r="H170" i="3"/>
  <c r="I170" i="3"/>
  <c r="A171" i="3"/>
  <c r="D171" i="3"/>
  <c r="E171" i="3"/>
  <c r="F171" i="3"/>
  <c r="G171" i="3"/>
  <c r="H171" i="3"/>
  <c r="I171" i="3"/>
  <c r="A172" i="3"/>
  <c r="D172" i="3"/>
  <c r="E172" i="3"/>
  <c r="F172" i="3"/>
  <c r="G172" i="3"/>
  <c r="H172" i="3"/>
  <c r="I172" i="3"/>
  <c r="A173" i="3"/>
  <c r="D173" i="3"/>
  <c r="E173" i="3"/>
  <c r="F173" i="3"/>
  <c r="G173" i="3"/>
  <c r="H173" i="3"/>
  <c r="I173" i="3"/>
  <c r="A174" i="3"/>
  <c r="D174" i="3"/>
  <c r="E174" i="3"/>
  <c r="F174" i="3"/>
  <c r="G174" i="3"/>
  <c r="H174" i="3"/>
  <c r="I174" i="3"/>
  <c r="A175" i="3"/>
  <c r="D175" i="3"/>
  <c r="E175" i="3"/>
  <c r="F175" i="3"/>
  <c r="G175" i="3"/>
  <c r="H175" i="3"/>
  <c r="I175" i="3"/>
  <c r="A176" i="3"/>
  <c r="D176" i="3"/>
  <c r="E176" i="3"/>
  <c r="F176" i="3"/>
  <c r="G176" i="3"/>
  <c r="H176" i="3"/>
  <c r="I176" i="3"/>
  <c r="A177" i="3"/>
  <c r="D177" i="3"/>
  <c r="E177" i="3"/>
  <c r="F177" i="3"/>
  <c r="G177" i="3"/>
  <c r="H177" i="3"/>
  <c r="I177" i="3"/>
  <c r="A178" i="3"/>
  <c r="D178" i="3"/>
  <c r="E178" i="3"/>
  <c r="F178" i="3"/>
  <c r="G178" i="3"/>
  <c r="H178" i="3"/>
  <c r="I178" i="3"/>
  <c r="A133" i="3"/>
  <c r="D133" i="3"/>
  <c r="E133" i="3"/>
  <c r="F133" i="3"/>
  <c r="G133" i="3"/>
  <c r="H133" i="3"/>
  <c r="I133" i="3"/>
  <c r="A134" i="3"/>
  <c r="D134" i="3"/>
  <c r="E134" i="3"/>
  <c r="F134" i="3"/>
  <c r="G134" i="3"/>
  <c r="H134" i="3"/>
  <c r="I134" i="3"/>
  <c r="A135" i="3"/>
  <c r="D135" i="3"/>
  <c r="E135" i="3"/>
  <c r="F135" i="3"/>
  <c r="G135" i="3"/>
  <c r="H135" i="3"/>
  <c r="I135" i="3"/>
  <c r="A136" i="3"/>
  <c r="D136" i="3"/>
  <c r="E136" i="3"/>
  <c r="F136" i="3"/>
  <c r="G136" i="3"/>
  <c r="H136" i="3"/>
  <c r="I136" i="3"/>
  <c r="A137" i="3"/>
  <c r="D137" i="3"/>
  <c r="E137" i="3"/>
  <c r="F137" i="3"/>
  <c r="G137" i="3"/>
  <c r="H137" i="3"/>
  <c r="I137" i="3"/>
  <c r="A138" i="3"/>
  <c r="D138" i="3"/>
  <c r="E138" i="3"/>
  <c r="F138" i="3"/>
  <c r="G138" i="3"/>
  <c r="H138" i="3"/>
  <c r="I138" i="3"/>
  <c r="A139" i="3"/>
  <c r="D139" i="3"/>
  <c r="E139" i="3"/>
  <c r="F139" i="3"/>
  <c r="G139" i="3"/>
  <c r="H139" i="3"/>
  <c r="I139" i="3"/>
  <c r="A140" i="3"/>
  <c r="D140" i="3"/>
  <c r="E140" i="3"/>
  <c r="F140" i="3"/>
  <c r="G140" i="3"/>
  <c r="H140" i="3"/>
  <c r="I140" i="3"/>
  <c r="A141" i="3"/>
  <c r="D141" i="3"/>
  <c r="E141" i="3"/>
  <c r="F141" i="3"/>
  <c r="G141" i="3"/>
  <c r="H141" i="3"/>
  <c r="I141" i="3"/>
  <c r="A142" i="3"/>
  <c r="D142" i="3"/>
  <c r="E142" i="3"/>
  <c r="F142" i="3"/>
  <c r="G142" i="3"/>
  <c r="H142" i="3"/>
  <c r="I142" i="3"/>
  <c r="A143" i="3"/>
  <c r="D143" i="3"/>
  <c r="E143" i="3"/>
  <c r="F143" i="3"/>
  <c r="G143" i="3"/>
  <c r="H143" i="3"/>
  <c r="I143" i="3"/>
  <c r="A144" i="3"/>
  <c r="D144" i="3"/>
  <c r="E144" i="3"/>
  <c r="F144" i="3"/>
  <c r="G144" i="3"/>
  <c r="H144" i="3"/>
  <c r="I144" i="3"/>
  <c r="A145" i="3"/>
  <c r="D145" i="3"/>
  <c r="E145" i="3"/>
  <c r="F145" i="3"/>
  <c r="G145" i="3"/>
  <c r="H145" i="3"/>
  <c r="I145" i="3"/>
  <c r="A146" i="3"/>
  <c r="D146" i="3"/>
  <c r="E146" i="3"/>
  <c r="F146" i="3"/>
  <c r="G146" i="3"/>
  <c r="H146" i="3"/>
  <c r="I146" i="3"/>
  <c r="A147" i="3"/>
  <c r="D147" i="3"/>
  <c r="E147" i="3"/>
  <c r="F147" i="3"/>
  <c r="G147" i="3"/>
  <c r="H147" i="3"/>
  <c r="I147" i="3"/>
  <c r="A148" i="3"/>
  <c r="D148" i="3"/>
  <c r="E148" i="3"/>
  <c r="F148" i="3"/>
  <c r="G148" i="3"/>
  <c r="H148" i="3"/>
  <c r="I148" i="3"/>
  <c r="A149" i="3"/>
  <c r="D149" i="3"/>
  <c r="E149" i="3"/>
  <c r="F149" i="3"/>
  <c r="G149" i="3"/>
  <c r="H149" i="3"/>
  <c r="I149" i="3"/>
  <c r="A150" i="3"/>
  <c r="D150" i="3"/>
  <c r="E150" i="3"/>
  <c r="F150" i="3"/>
  <c r="G150" i="3"/>
  <c r="H150" i="3"/>
  <c r="I150" i="3"/>
  <c r="A114" i="3"/>
  <c r="D114" i="3"/>
  <c r="E114" i="3"/>
  <c r="F114" i="3"/>
  <c r="G114" i="3"/>
  <c r="H114" i="3"/>
  <c r="I114" i="3"/>
  <c r="A115" i="3"/>
  <c r="D115" i="3"/>
  <c r="E115" i="3"/>
  <c r="F115" i="3"/>
  <c r="G115" i="3"/>
  <c r="H115" i="3"/>
  <c r="I115" i="3"/>
  <c r="A116" i="3"/>
  <c r="D116" i="3"/>
  <c r="E116" i="3"/>
  <c r="F116" i="3"/>
  <c r="G116" i="3"/>
  <c r="H116" i="3"/>
  <c r="I116" i="3"/>
  <c r="A117" i="3"/>
  <c r="D117" i="3"/>
  <c r="E117" i="3"/>
  <c r="F117" i="3"/>
  <c r="G117" i="3"/>
  <c r="H117" i="3"/>
  <c r="I117" i="3"/>
  <c r="A118" i="3"/>
  <c r="D118" i="3"/>
  <c r="E118" i="3"/>
  <c r="F118" i="3"/>
  <c r="G118" i="3"/>
  <c r="H118" i="3"/>
  <c r="I118" i="3"/>
  <c r="A119" i="3"/>
  <c r="D119" i="3"/>
  <c r="E119" i="3"/>
  <c r="F119" i="3"/>
  <c r="G119" i="3"/>
  <c r="H119" i="3"/>
  <c r="I119" i="3"/>
  <c r="A120" i="3"/>
  <c r="D120" i="3"/>
  <c r="E120" i="3"/>
  <c r="F120" i="3"/>
  <c r="G120" i="3"/>
  <c r="H120" i="3"/>
  <c r="I120" i="3"/>
  <c r="A121" i="3"/>
  <c r="D121" i="3"/>
  <c r="E121" i="3"/>
  <c r="F121" i="3"/>
  <c r="G121" i="3"/>
  <c r="H121" i="3"/>
  <c r="I121" i="3"/>
  <c r="A122" i="3"/>
  <c r="D122" i="3"/>
  <c r="E122" i="3"/>
  <c r="F122" i="3"/>
  <c r="G122" i="3"/>
  <c r="H122" i="3"/>
  <c r="I122" i="3"/>
  <c r="A123" i="3"/>
  <c r="D123" i="3"/>
  <c r="E123" i="3"/>
  <c r="F123" i="3"/>
  <c r="G123" i="3"/>
  <c r="H123" i="3"/>
  <c r="I123" i="3"/>
  <c r="A124" i="3"/>
  <c r="D124" i="3"/>
  <c r="E124" i="3"/>
  <c r="F124" i="3"/>
  <c r="G124" i="3"/>
  <c r="H124" i="3"/>
  <c r="I124" i="3"/>
  <c r="A125" i="3"/>
  <c r="D125" i="3"/>
  <c r="E125" i="3"/>
  <c r="F125" i="3"/>
  <c r="G125" i="3"/>
  <c r="H125" i="3"/>
  <c r="I125" i="3"/>
  <c r="A126" i="3"/>
  <c r="D126" i="3"/>
  <c r="E126" i="3"/>
  <c r="F126" i="3"/>
  <c r="G126" i="3"/>
  <c r="H126" i="3"/>
  <c r="I126" i="3"/>
  <c r="A127" i="3"/>
  <c r="D127" i="3"/>
  <c r="E127" i="3"/>
  <c r="F127" i="3"/>
  <c r="G127" i="3"/>
  <c r="H127" i="3"/>
  <c r="I127" i="3"/>
  <c r="A128" i="3"/>
  <c r="D128" i="3"/>
  <c r="E128" i="3"/>
  <c r="F128" i="3"/>
  <c r="G128" i="3"/>
  <c r="H128" i="3"/>
  <c r="I128" i="3"/>
  <c r="A129" i="3"/>
  <c r="D129" i="3"/>
  <c r="E129" i="3"/>
  <c r="F129" i="3"/>
  <c r="G129" i="3"/>
  <c r="H129" i="3"/>
  <c r="I129" i="3"/>
  <c r="A130" i="3"/>
  <c r="D130" i="3"/>
  <c r="E130" i="3"/>
  <c r="F130" i="3"/>
  <c r="G130" i="3"/>
  <c r="H130" i="3"/>
  <c r="I130" i="3"/>
  <c r="A131" i="3"/>
  <c r="D131" i="3"/>
  <c r="E131" i="3"/>
  <c r="F131" i="3"/>
  <c r="G131" i="3"/>
  <c r="H131" i="3"/>
  <c r="I131" i="3"/>
  <c r="A132" i="3"/>
  <c r="D132" i="3"/>
  <c r="E132" i="3"/>
  <c r="F132" i="3"/>
  <c r="G132" i="3"/>
  <c r="H132" i="3"/>
  <c r="I132" i="3"/>
  <c r="A91" i="3"/>
  <c r="D91" i="3"/>
  <c r="E91" i="3"/>
  <c r="F91" i="3"/>
  <c r="G91" i="3"/>
  <c r="H91" i="3"/>
  <c r="I91" i="3"/>
  <c r="A92" i="3"/>
  <c r="D92" i="3"/>
  <c r="E92" i="3"/>
  <c r="F92" i="3"/>
  <c r="G92" i="3"/>
  <c r="H92" i="3"/>
  <c r="I92" i="3"/>
  <c r="A93" i="3"/>
  <c r="D93" i="3"/>
  <c r="E93" i="3"/>
  <c r="F93" i="3"/>
  <c r="G93" i="3"/>
  <c r="H93" i="3"/>
  <c r="I93" i="3"/>
  <c r="A94" i="3"/>
  <c r="D94" i="3"/>
  <c r="E94" i="3"/>
  <c r="F94" i="3"/>
  <c r="G94" i="3"/>
  <c r="H94" i="3"/>
  <c r="I94" i="3"/>
  <c r="A95" i="3"/>
  <c r="D95" i="3"/>
  <c r="E95" i="3"/>
  <c r="F95" i="3"/>
  <c r="G95" i="3"/>
  <c r="H95" i="3"/>
  <c r="I95" i="3"/>
  <c r="A96" i="3"/>
  <c r="D96" i="3"/>
  <c r="E96" i="3"/>
  <c r="F96" i="3"/>
  <c r="G96" i="3"/>
  <c r="H96" i="3"/>
  <c r="I96" i="3"/>
  <c r="A97" i="3"/>
  <c r="D97" i="3"/>
  <c r="E97" i="3"/>
  <c r="F97" i="3"/>
  <c r="G97" i="3"/>
  <c r="H97" i="3"/>
  <c r="I97" i="3"/>
  <c r="A98" i="3"/>
  <c r="D98" i="3"/>
  <c r="E98" i="3"/>
  <c r="F98" i="3"/>
  <c r="G98" i="3"/>
  <c r="H98" i="3"/>
  <c r="I98" i="3"/>
  <c r="A99" i="3"/>
  <c r="D99" i="3"/>
  <c r="E99" i="3"/>
  <c r="F99" i="3"/>
  <c r="G99" i="3"/>
  <c r="H99" i="3"/>
  <c r="I99" i="3"/>
  <c r="A100" i="3"/>
  <c r="D100" i="3"/>
  <c r="E100" i="3"/>
  <c r="F100" i="3"/>
  <c r="G100" i="3"/>
  <c r="H100" i="3"/>
  <c r="I100" i="3"/>
  <c r="A101" i="3"/>
  <c r="D101" i="3"/>
  <c r="E101" i="3"/>
  <c r="F101" i="3"/>
  <c r="G101" i="3"/>
  <c r="H101" i="3"/>
  <c r="I101" i="3"/>
  <c r="A102" i="3"/>
  <c r="D102" i="3"/>
  <c r="E102" i="3"/>
  <c r="F102" i="3"/>
  <c r="G102" i="3"/>
  <c r="H102" i="3"/>
  <c r="I102" i="3"/>
  <c r="A103" i="3"/>
  <c r="D103" i="3"/>
  <c r="E103" i="3"/>
  <c r="F103" i="3"/>
  <c r="G103" i="3"/>
  <c r="H103" i="3"/>
  <c r="I103" i="3"/>
  <c r="A104" i="3"/>
  <c r="D104" i="3"/>
  <c r="E104" i="3"/>
  <c r="F104" i="3"/>
  <c r="G104" i="3"/>
  <c r="H104" i="3"/>
  <c r="I104" i="3"/>
  <c r="A105" i="3"/>
  <c r="D105" i="3"/>
  <c r="E105" i="3"/>
  <c r="F105" i="3"/>
  <c r="G105" i="3"/>
  <c r="H105" i="3"/>
  <c r="I105" i="3"/>
  <c r="A106" i="3"/>
  <c r="D106" i="3"/>
  <c r="E106" i="3"/>
  <c r="F106" i="3"/>
  <c r="G106" i="3"/>
  <c r="H106" i="3"/>
  <c r="I106" i="3"/>
  <c r="A107" i="3"/>
  <c r="D107" i="3"/>
  <c r="E107" i="3"/>
  <c r="F107" i="3"/>
  <c r="G107" i="3"/>
  <c r="H107" i="3"/>
  <c r="I107" i="3"/>
  <c r="A108" i="3"/>
  <c r="D108" i="3"/>
  <c r="E108" i="3"/>
  <c r="F108" i="3"/>
  <c r="G108" i="3"/>
  <c r="H108" i="3"/>
  <c r="I108" i="3"/>
  <c r="A109" i="3"/>
  <c r="D109" i="3"/>
  <c r="E109" i="3"/>
  <c r="F109" i="3"/>
  <c r="G109" i="3"/>
  <c r="H109" i="3"/>
  <c r="I109" i="3"/>
  <c r="A110" i="3"/>
  <c r="D110" i="3"/>
  <c r="E110" i="3"/>
  <c r="F110" i="3"/>
  <c r="G110" i="3"/>
  <c r="H110" i="3"/>
  <c r="I110" i="3"/>
  <c r="A111" i="3"/>
  <c r="D111" i="3"/>
  <c r="E111" i="3"/>
  <c r="F111" i="3"/>
  <c r="G111" i="3"/>
  <c r="H111" i="3"/>
  <c r="I111" i="3"/>
  <c r="A112" i="3"/>
  <c r="D112" i="3"/>
  <c r="E112" i="3"/>
  <c r="F112" i="3"/>
  <c r="G112" i="3"/>
  <c r="H112" i="3"/>
  <c r="I112" i="3"/>
  <c r="A113" i="3"/>
  <c r="D113" i="3"/>
  <c r="E113" i="3"/>
  <c r="F113" i="3"/>
  <c r="G113" i="3"/>
  <c r="H113" i="3"/>
  <c r="I113" i="3"/>
  <c r="A75" i="3"/>
  <c r="D75" i="3"/>
  <c r="E75" i="3"/>
  <c r="F75" i="3"/>
  <c r="G75" i="3"/>
  <c r="H75" i="3"/>
  <c r="I75" i="3"/>
  <c r="A76" i="3"/>
  <c r="D76" i="3"/>
  <c r="E76" i="3"/>
  <c r="F76" i="3"/>
  <c r="G76" i="3"/>
  <c r="H76" i="3"/>
  <c r="I76" i="3"/>
  <c r="A77" i="3"/>
  <c r="D77" i="3"/>
  <c r="E77" i="3"/>
  <c r="F77" i="3"/>
  <c r="G77" i="3"/>
  <c r="H77" i="3"/>
  <c r="I77" i="3"/>
  <c r="A78" i="3"/>
  <c r="D78" i="3"/>
  <c r="E78" i="3"/>
  <c r="F78" i="3"/>
  <c r="G78" i="3"/>
  <c r="H78" i="3"/>
  <c r="I78" i="3"/>
  <c r="A79" i="3"/>
  <c r="D79" i="3"/>
  <c r="E79" i="3"/>
  <c r="F79" i="3"/>
  <c r="G79" i="3"/>
  <c r="H79" i="3"/>
  <c r="I79" i="3"/>
  <c r="A80" i="3"/>
  <c r="D80" i="3"/>
  <c r="E80" i="3"/>
  <c r="F80" i="3"/>
  <c r="G80" i="3"/>
  <c r="H80" i="3"/>
  <c r="I80" i="3"/>
  <c r="A81" i="3"/>
  <c r="D81" i="3"/>
  <c r="E81" i="3"/>
  <c r="F81" i="3"/>
  <c r="G81" i="3"/>
  <c r="H81" i="3"/>
  <c r="I81" i="3"/>
  <c r="A82" i="3"/>
  <c r="D82" i="3"/>
  <c r="E82" i="3"/>
  <c r="F82" i="3"/>
  <c r="G82" i="3"/>
  <c r="H82" i="3"/>
  <c r="I82" i="3"/>
  <c r="A83" i="3"/>
  <c r="D83" i="3"/>
  <c r="E83" i="3"/>
  <c r="F83" i="3"/>
  <c r="G83" i="3"/>
  <c r="H83" i="3"/>
  <c r="I83" i="3"/>
  <c r="A84" i="3"/>
  <c r="D84" i="3"/>
  <c r="E84" i="3"/>
  <c r="F84" i="3"/>
  <c r="G84" i="3"/>
  <c r="H84" i="3"/>
  <c r="I84" i="3"/>
  <c r="A85" i="3"/>
  <c r="D85" i="3"/>
  <c r="E85" i="3"/>
  <c r="F85" i="3"/>
  <c r="G85" i="3"/>
  <c r="H85" i="3"/>
  <c r="I85" i="3"/>
  <c r="A86" i="3"/>
  <c r="D86" i="3"/>
  <c r="E86" i="3"/>
  <c r="F86" i="3"/>
  <c r="G86" i="3"/>
  <c r="H86" i="3"/>
  <c r="I86" i="3"/>
  <c r="A87" i="3"/>
  <c r="D87" i="3"/>
  <c r="E87" i="3"/>
  <c r="F87" i="3"/>
  <c r="G87" i="3"/>
  <c r="H87" i="3"/>
  <c r="I87" i="3"/>
  <c r="A88" i="3"/>
  <c r="D88" i="3"/>
  <c r="E88" i="3"/>
  <c r="F88" i="3"/>
  <c r="G88" i="3"/>
  <c r="H88" i="3"/>
  <c r="I88" i="3"/>
  <c r="A89" i="3"/>
  <c r="D89" i="3"/>
  <c r="E89" i="3"/>
  <c r="F89" i="3"/>
  <c r="G89" i="3"/>
  <c r="H89" i="3"/>
  <c r="I89" i="3"/>
  <c r="A90" i="3"/>
  <c r="D90" i="3"/>
  <c r="E90" i="3"/>
  <c r="F90" i="3"/>
  <c r="G90" i="3"/>
  <c r="H90" i="3"/>
  <c r="I90" i="3"/>
  <c r="A40" i="3"/>
  <c r="D40" i="3"/>
  <c r="E40" i="3"/>
  <c r="F40" i="3"/>
  <c r="G40" i="3"/>
  <c r="H40" i="3"/>
  <c r="I40" i="3"/>
  <c r="A41" i="3"/>
  <c r="D41" i="3"/>
  <c r="E41" i="3"/>
  <c r="F41" i="3"/>
  <c r="G41" i="3"/>
  <c r="H41" i="3"/>
  <c r="I41" i="3"/>
  <c r="A42" i="3"/>
  <c r="D42" i="3"/>
  <c r="E42" i="3"/>
  <c r="F42" i="3"/>
  <c r="G42" i="3"/>
  <c r="H42" i="3"/>
  <c r="I42" i="3"/>
  <c r="A43" i="3"/>
  <c r="D43" i="3"/>
  <c r="E43" i="3"/>
  <c r="F43" i="3"/>
  <c r="G43" i="3"/>
  <c r="H43" i="3"/>
  <c r="I43" i="3"/>
  <c r="A44" i="3"/>
  <c r="D44" i="3"/>
  <c r="E44" i="3"/>
  <c r="F44" i="3"/>
  <c r="G44" i="3"/>
  <c r="H44" i="3"/>
  <c r="I44" i="3"/>
  <c r="A45" i="3"/>
  <c r="D45" i="3"/>
  <c r="E45" i="3"/>
  <c r="F45" i="3"/>
  <c r="G45" i="3"/>
  <c r="H45" i="3"/>
  <c r="I45" i="3"/>
  <c r="A46" i="3"/>
  <c r="D46" i="3"/>
  <c r="E46" i="3"/>
  <c r="F46" i="3"/>
  <c r="G46" i="3"/>
  <c r="H46" i="3"/>
  <c r="I46" i="3"/>
  <c r="A47" i="3"/>
  <c r="D47" i="3"/>
  <c r="E47" i="3"/>
  <c r="F47" i="3"/>
  <c r="G47" i="3"/>
  <c r="H47" i="3"/>
  <c r="I47" i="3"/>
  <c r="A48" i="3"/>
  <c r="D48" i="3"/>
  <c r="E48" i="3"/>
  <c r="F48" i="3"/>
  <c r="G48" i="3"/>
  <c r="H48" i="3"/>
  <c r="I48" i="3"/>
  <c r="A49" i="3"/>
  <c r="D49" i="3"/>
  <c r="E49" i="3"/>
  <c r="F49" i="3"/>
  <c r="G49" i="3"/>
  <c r="H49" i="3"/>
  <c r="I49" i="3"/>
  <c r="A50" i="3"/>
  <c r="D50" i="3"/>
  <c r="E50" i="3"/>
  <c r="F50" i="3"/>
  <c r="G50" i="3"/>
  <c r="H50" i="3"/>
  <c r="I50" i="3"/>
  <c r="A51" i="3"/>
  <c r="D51" i="3"/>
  <c r="E51" i="3"/>
  <c r="F51" i="3"/>
  <c r="G51" i="3"/>
  <c r="H51" i="3"/>
  <c r="I51" i="3"/>
  <c r="A52" i="3"/>
  <c r="D52" i="3"/>
  <c r="E52" i="3"/>
  <c r="F52" i="3"/>
  <c r="G52" i="3"/>
  <c r="H52" i="3"/>
  <c r="I52" i="3"/>
  <c r="A53" i="3"/>
  <c r="D53" i="3"/>
  <c r="E53" i="3"/>
  <c r="F53" i="3"/>
  <c r="G53" i="3"/>
  <c r="H53" i="3"/>
  <c r="I53" i="3"/>
  <c r="A54" i="3"/>
  <c r="D54" i="3"/>
  <c r="E54" i="3"/>
  <c r="F54" i="3"/>
  <c r="G54" i="3"/>
  <c r="H54" i="3"/>
  <c r="I54" i="3"/>
  <c r="A55" i="3"/>
  <c r="D55" i="3"/>
  <c r="E55" i="3"/>
  <c r="F55" i="3"/>
  <c r="G55" i="3"/>
  <c r="H55" i="3"/>
  <c r="I55" i="3"/>
  <c r="A56" i="3"/>
  <c r="D56" i="3"/>
  <c r="E56" i="3"/>
  <c r="F56" i="3"/>
  <c r="G56" i="3"/>
  <c r="H56" i="3"/>
  <c r="I56" i="3"/>
  <c r="A57" i="3"/>
  <c r="D57" i="3"/>
  <c r="E57" i="3"/>
  <c r="F57" i="3"/>
  <c r="G57" i="3"/>
  <c r="H57" i="3"/>
  <c r="I57" i="3"/>
  <c r="A58" i="3"/>
  <c r="D58" i="3"/>
  <c r="E58" i="3"/>
  <c r="F58" i="3"/>
  <c r="G58" i="3"/>
  <c r="H58" i="3"/>
  <c r="I58" i="3"/>
  <c r="A59" i="3"/>
  <c r="D59" i="3"/>
  <c r="E59" i="3"/>
  <c r="F59" i="3"/>
  <c r="G59" i="3"/>
  <c r="H59" i="3"/>
  <c r="I59" i="3"/>
  <c r="A60" i="3"/>
  <c r="D60" i="3"/>
  <c r="E60" i="3"/>
  <c r="F60" i="3"/>
  <c r="G60" i="3"/>
  <c r="H60" i="3"/>
  <c r="I60" i="3"/>
  <c r="A61" i="3"/>
  <c r="D61" i="3"/>
  <c r="E61" i="3"/>
  <c r="F61" i="3"/>
  <c r="G61" i="3"/>
  <c r="H61" i="3"/>
  <c r="I61" i="3"/>
  <c r="A62" i="3"/>
  <c r="D62" i="3"/>
  <c r="E62" i="3"/>
  <c r="F62" i="3"/>
  <c r="G62" i="3"/>
  <c r="H62" i="3"/>
  <c r="I62" i="3"/>
  <c r="A63" i="3"/>
  <c r="D63" i="3"/>
  <c r="E63" i="3"/>
  <c r="F63" i="3"/>
  <c r="G63" i="3"/>
  <c r="H63" i="3"/>
  <c r="I63" i="3"/>
  <c r="A64" i="3"/>
  <c r="D64" i="3"/>
  <c r="E64" i="3"/>
  <c r="F64" i="3"/>
  <c r="G64" i="3"/>
  <c r="H64" i="3"/>
  <c r="I64" i="3"/>
  <c r="A65" i="3"/>
  <c r="D65" i="3"/>
  <c r="E65" i="3"/>
  <c r="F65" i="3"/>
  <c r="G65" i="3"/>
  <c r="H65" i="3"/>
  <c r="I65" i="3"/>
  <c r="A66" i="3"/>
  <c r="D66" i="3"/>
  <c r="E66" i="3"/>
  <c r="F66" i="3"/>
  <c r="G66" i="3"/>
  <c r="H66" i="3"/>
  <c r="I66" i="3"/>
  <c r="A67" i="3"/>
  <c r="D67" i="3"/>
  <c r="E67" i="3"/>
  <c r="F67" i="3"/>
  <c r="G67" i="3"/>
  <c r="H67" i="3"/>
  <c r="I67" i="3"/>
  <c r="A68" i="3"/>
  <c r="D68" i="3"/>
  <c r="E68" i="3"/>
  <c r="F68" i="3"/>
  <c r="G68" i="3"/>
  <c r="H68" i="3"/>
  <c r="I68" i="3"/>
  <c r="A69" i="3"/>
  <c r="D69" i="3"/>
  <c r="E69" i="3"/>
  <c r="F69" i="3"/>
  <c r="G69" i="3"/>
  <c r="H69" i="3"/>
  <c r="I69" i="3"/>
  <c r="A70" i="3"/>
  <c r="D70" i="3"/>
  <c r="E70" i="3"/>
  <c r="F70" i="3"/>
  <c r="G70" i="3"/>
  <c r="H70" i="3"/>
  <c r="I70" i="3"/>
  <c r="A71" i="3"/>
  <c r="D71" i="3"/>
  <c r="E71" i="3"/>
  <c r="F71" i="3"/>
  <c r="G71" i="3"/>
  <c r="H71" i="3"/>
  <c r="I71" i="3"/>
  <c r="A72" i="3"/>
  <c r="D72" i="3"/>
  <c r="E72" i="3"/>
  <c r="F72" i="3"/>
  <c r="G72" i="3"/>
  <c r="H72" i="3"/>
  <c r="I72" i="3"/>
  <c r="A73" i="3"/>
  <c r="D73" i="3"/>
  <c r="E73" i="3"/>
  <c r="F73" i="3"/>
  <c r="G73" i="3"/>
  <c r="H73" i="3"/>
  <c r="I73" i="3"/>
  <c r="A74" i="3"/>
  <c r="D74" i="3"/>
  <c r="E74" i="3"/>
  <c r="F74" i="3"/>
  <c r="G74" i="3"/>
  <c r="H74" i="3"/>
  <c r="I74" i="3"/>
  <c r="A3" i="3"/>
  <c r="D3" i="3"/>
  <c r="E3" i="3"/>
  <c r="F3" i="3"/>
  <c r="G3" i="3"/>
  <c r="H3" i="3"/>
  <c r="I3" i="3"/>
  <c r="A4" i="3"/>
  <c r="D4" i="3"/>
  <c r="E4" i="3"/>
  <c r="F4" i="3"/>
  <c r="G4" i="3"/>
  <c r="H4" i="3"/>
  <c r="I4" i="3"/>
  <c r="A5" i="3"/>
  <c r="D5" i="3"/>
  <c r="E5" i="3"/>
  <c r="F5" i="3"/>
  <c r="G5" i="3"/>
  <c r="H5" i="3"/>
  <c r="I5" i="3"/>
  <c r="A6" i="3"/>
  <c r="D6" i="3"/>
  <c r="E6" i="3"/>
  <c r="F6" i="3"/>
  <c r="G6" i="3"/>
  <c r="H6" i="3"/>
  <c r="I6" i="3"/>
  <c r="A7" i="3"/>
  <c r="D7" i="3"/>
  <c r="E7" i="3"/>
  <c r="F7" i="3"/>
  <c r="G7" i="3"/>
  <c r="H7" i="3"/>
  <c r="I7" i="3"/>
  <c r="A8" i="3"/>
  <c r="D8" i="3"/>
  <c r="E8" i="3"/>
  <c r="F8" i="3"/>
  <c r="G8" i="3"/>
  <c r="H8" i="3"/>
  <c r="I8" i="3"/>
  <c r="A9" i="3"/>
  <c r="D9" i="3"/>
  <c r="E9" i="3"/>
  <c r="F9" i="3"/>
  <c r="G9" i="3"/>
  <c r="H9" i="3"/>
  <c r="I9" i="3"/>
  <c r="A10" i="3"/>
  <c r="D10" i="3"/>
  <c r="E10" i="3"/>
  <c r="F10" i="3"/>
  <c r="G10" i="3"/>
  <c r="H10" i="3"/>
  <c r="I10" i="3"/>
  <c r="A11" i="3"/>
  <c r="D11" i="3"/>
  <c r="E11" i="3"/>
  <c r="F11" i="3"/>
  <c r="G11" i="3"/>
  <c r="H11" i="3"/>
  <c r="I11" i="3"/>
  <c r="A12" i="3"/>
  <c r="D12" i="3"/>
  <c r="E12" i="3"/>
  <c r="F12" i="3"/>
  <c r="G12" i="3"/>
  <c r="H12" i="3"/>
  <c r="I12" i="3"/>
  <c r="A13" i="3"/>
  <c r="D13" i="3"/>
  <c r="E13" i="3"/>
  <c r="F13" i="3"/>
  <c r="G13" i="3"/>
  <c r="H13" i="3"/>
  <c r="I13" i="3"/>
  <c r="A14" i="3"/>
  <c r="D14" i="3"/>
  <c r="E14" i="3"/>
  <c r="F14" i="3"/>
  <c r="G14" i="3"/>
  <c r="H14" i="3"/>
  <c r="I14" i="3"/>
  <c r="A15" i="3"/>
  <c r="D15" i="3"/>
  <c r="E15" i="3"/>
  <c r="F15" i="3"/>
  <c r="G15" i="3"/>
  <c r="H15" i="3"/>
  <c r="I15" i="3"/>
  <c r="A16" i="3"/>
  <c r="D16" i="3"/>
  <c r="E16" i="3"/>
  <c r="F16" i="3"/>
  <c r="G16" i="3"/>
  <c r="H16" i="3"/>
  <c r="I16" i="3"/>
  <c r="A17" i="3"/>
  <c r="D17" i="3"/>
  <c r="E17" i="3"/>
  <c r="F17" i="3"/>
  <c r="G17" i="3"/>
  <c r="H17" i="3"/>
  <c r="I17" i="3"/>
  <c r="A18" i="3"/>
  <c r="D18" i="3"/>
  <c r="E18" i="3"/>
  <c r="F18" i="3"/>
  <c r="G18" i="3"/>
  <c r="H18" i="3"/>
  <c r="I18" i="3"/>
  <c r="A19" i="3"/>
  <c r="D19" i="3"/>
  <c r="E19" i="3"/>
  <c r="F19" i="3"/>
  <c r="G19" i="3"/>
  <c r="H19" i="3"/>
  <c r="I19" i="3"/>
  <c r="A20" i="3"/>
  <c r="D20" i="3"/>
  <c r="E20" i="3"/>
  <c r="F20" i="3"/>
  <c r="G20" i="3"/>
  <c r="H20" i="3"/>
  <c r="I20" i="3"/>
  <c r="A21" i="3"/>
  <c r="D21" i="3"/>
  <c r="E21" i="3"/>
  <c r="F21" i="3"/>
  <c r="G21" i="3"/>
  <c r="H21" i="3"/>
  <c r="I21" i="3"/>
  <c r="A22" i="3"/>
  <c r="D22" i="3"/>
  <c r="E22" i="3"/>
  <c r="F22" i="3"/>
  <c r="G22" i="3"/>
  <c r="H22" i="3"/>
  <c r="I22" i="3"/>
  <c r="A23" i="3"/>
  <c r="D23" i="3"/>
  <c r="E23" i="3"/>
  <c r="F23" i="3"/>
  <c r="G23" i="3"/>
  <c r="H23" i="3"/>
  <c r="I23" i="3"/>
  <c r="A24" i="3"/>
  <c r="D24" i="3"/>
  <c r="E24" i="3"/>
  <c r="F24" i="3"/>
  <c r="G24" i="3"/>
  <c r="H24" i="3"/>
  <c r="I24" i="3"/>
  <c r="A25" i="3"/>
  <c r="D25" i="3"/>
  <c r="E25" i="3"/>
  <c r="F25" i="3"/>
  <c r="G25" i="3"/>
  <c r="H25" i="3"/>
  <c r="I25" i="3"/>
  <c r="A26" i="3"/>
  <c r="D26" i="3"/>
  <c r="E26" i="3"/>
  <c r="F26" i="3"/>
  <c r="G26" i="3"/>
  <c r="H26" i="3"/>
  <c r="I26" i="3"/>
  <c r="A27" i="3"/>
  <c r="D27" i="3"/>
  <c r="E27" i="3"/>
  <c r="F27" i="3"/>
  <c r="G27" i="3"/>
  <c r="H27" i="3"/>
  <c r="I27" i="3"/>
  <c r="A28" i="3"/>
  <c r="D28" i="3"/>
  <c r="E28" i="3"/>
  <c r="F28" i="3"/>
  <c r="G28" i="3"/>
  <c r="H28" i="3"/>
  <c r="I28" i="3"/>
  <c r="A29" i="3"/>
  <c r="D29" i="3"/>
  <c r="E29" i="3"/>
  <c r="F29" i="3"/>
  <c r="G29" i="3"/>
  <c r="H29" i="3"/>
  <c r="I29" i="3"/>
  <c r="A30" i="3"/>
  <c r="D30" i="3"/>
  <c r="E30" i="3"/>
  <c r="F30" i="3"/>
  <c r="G30" i="3"/>
  <c r="H30" i="3"/>
  <c r="I30" i="3"/>
  <c r="A31" i="3"/>
  <c r="D31" i="3"/>
  <c r="E31" i="3"/>
  <c r="F31" i="3"/>
  <c r="G31" i="3"/>
  <c r="H31" i="3"/>
  <c r="I31" i="3"/>
  <c r="A32" i="3"/>
  <c r="D32" i="3"/>
  <c r="E32" i="3"/>
  <c r="F32" i="3"/>
  <c r="G32" i="3"/>
  <c r="H32" i="3"/>
  <c r="I32" i="3"/>
  <c r="A33" i="3"/>
  <c r="D33" i="3"/>
  <c r="E33" i="3"/>
  <c r="F33" i="3"/>
  <c r="G33" i="3"/>
  <c r="H33" i="3"/>
  <c r="I33" i="3"/>
  <c r="A34" i="3"/>
  <c r="D34" i="3"/>
  <c r="E34" i="3"/>
  <c r="F34" i="3"/>
  <c r="G34" i="3"/>
  <c r="H34" i="3"/>
  <c r="I34" i="3"/>
  <c r="A35" i="3"/>
  <c r="D35" i="3"/>
  <c r="E35" i="3"/>
  <c r="F35" i="3"/>
  <c r="G35" i="3"/>
  <c r="H35" i="3"/>
  <c r="I35" i="3"/>
  <c r="A36" i="3"/>
  <c r="D36" i="3"/>
  <c r="E36" i="3"/>
  <c r="F36" i="3"/>
  <c r="G36" i="3"/>
  <c r="H36" i="3"/>
  <c r="I36" i="3"/>
  <c r="A37" i="3"/>
  <c r="D37" i="3"/>
  <c r="E37" i="3"/>
  <c r="F37" i="3"/>
  <c r="G37" i="3"/>
  <c r="H37" i="3"/>
  <c r="I37" i="3"/>
  <c r="A38" i="3"/>
  <c r="D38" i="3"/>
  <c r="E38" i="3"/>
  <c r="F38" i="3"/>
  <c r="G38" i="3"/>
  <c r="H38" i="3"/>
  <c r="I38" i="3"/>
  <c r="A39" i="3"/>
  <c r="D39" i="3"/>
  <c r="E39" i="3"/>
  <c r="F39" i="3"/>
  <c r="G39" i="3"/>
  <c r="H39" i="3"/>
  <c r="I39" i="3"/>
  <c r="I2" i="3"/>
  <c r="H2" i="3"/>
  <c r="E2" i="3"/>
  <c r="G2" i="3"/>
  <c r="F2" i="3"/>
  <c r="D2" i="3"/>
  <c r="A2" i="3"/>
  <c r="W32" i="4"/>
  <c r="X32" i="4"/>
  <c r="W33" i="4"/>
  <c r="X33" i="4"/>
  <c r="W34" i="4"/>
  <c r="X34" i="4"/>
  <c r="W35" i="4"/>
  <c r="X35" i="4"/>
  <c r="W36" i="4"/>
  <c r="X36" i="4"/>
  <c r="W37" i="4"/>
  <c r="X37" i="4"/>
  <c r="W38" i="4"/>
  <c r="X38" i="4"/>
  <c r="W39" i="4"/>
  <c r="X39" i="4"/>
  <c r="W40" i="4"/>
  <c r="X40" i="4"/>
  <c r="W41" i="4"/>
  <c r="X41" i="4"/>
  <c r="W42" i="4"/>
  <c r="X42" i="4"/>
  <c r="W43" i="4"/>
  <c r="X43" i="4"/>
  <c r="W44" i="4"/>
  <c r="X44" i="4"/>
  <c r="W45" i="4"/>
  <c r="X45" i="4"/>
  <c r="W46" i="4"/>
  <c r="X46" i="4"/>
  <c r="W47" i="4"/>
  <c r="X47" i="4"/>
  <c r="W48" i="4"/>
  <c r="X48" i="4"/>
  <c r="W49" i="4"/>
  <c r="X49" i="4"/>
  <c r="W50" i="4"/>
  <c r="X50" i="4"/>
  <c r="W51" i="4"/>
  <c r="X51" i="4"/>
  <c r="W52" i="4"/>
  <c r="X52" i="4"/>
  <c r="W53" i="4"/>
  <c r="X53" i="4"/>
  <c r="W54" i="4"/>
  <c r="X54" i="4"/>
  <c r="W55" i="4"/>
  <c r="X55" i="4"/>
  <c r="W56" i="4"/>
  <c r="X56" i="4"/>
  <c r="W57" i="4"/>
  <c r="X57" i="4"/>
  <c r="W58" i="4"/>
  <c r="X58" i="4"/>
  <c r="W59" i="4"/>
  <c r="X59" i="4"/>
  <c r="W60" i="4"/>
  <c r="X60" i="4"/>
  <c r="W61" i="4"/>
  <c r="X61" i="4"/>
  <c r="W62" i="4"/>
  <c r="X62" i="4"/>
  <c r="W63" i="4"/>
  <c r="X63" i="4"/>
  <c r="W64" i="4"/>
  <c r="X64" i="4"/>
  <c r="W65" i="4"/>
  <c r="X65" i="4"/>
  <c r="W66" i="4"/>
  <c r="X66" i="4"/>
  <c r="W67" i="4"/>
  <c r="X67" i="4"/>
  <c r="W68" i="4"/>
  <c r="X68" i="4"/>
  <c r="W69" i="4"/>
  <c r="X69" i="4"/>
  <c r="W70" i="4"/>
  <c r="X70" i="4"/>
  <c r="W71" i="4"/>
  <c r="X71" i="4"/>
  <c r="W72" i="4"/>
  <c r="X72" i="4"/>
  <c r="W73" i="4"/>
  <c r="X73" i="4"/>
  <c r="W74" i="4"/>
  <c r="X74" i="4"/>
  <c r="W75" i="4"/>
  <c r="X75" i="4"/>
  <c r="W76" i="4"/>
  <c r="X76" i="4"/>
  <c r="W77" i="4"/>
  <c r="X77" i="4"/>
  <c r="W78" i="4"/>
  <c r="X78" i="4"/>
  <c r="W79" i="4"/>
  <c r="X79" i="4"/>
  <c r="W80" i="4"/>
  <c r="X80" i="4"/>
  <c r="W81" i="4"/>
  <c r="X81" i="4"/>
  <c r="W82" i="4"/>
  <c r="X82" i="4"/>
  <c r="W83" i="4"/>
  <c r="X83" i="4"/>
  <c r="W84" i="4"/>
  <c r="X84" i="4"/>
  <c r="W85" i="4"/>
  <c r="X85" i="4"/>
  <c r="W86" i="4"/>
  <c r="X86" i="4"/>
  <c r="W87" i="4"/>
  <c r="X87" i="4"/>
  <c r="W88" i="4"/>
  <c r="X88" i="4"/>
  <c r="W89" i="4"/>
  <c r="X89" i="4"/>
  <c r="W90" i="4"/>
  <c r="X90" i="4"/>
  <c r="W91" i="4"/>
  <c r="X91" i="4"/>
  <c r="W92" i="4"/>
  <c r="X92" i="4"/>
  <c r="W93" i="4"/>
  <c r="X93" i="4"/>
  <c r="W94" i="4"/>
  <c r="X94" i="4"/>
  <c r="W95" i="4"/>
  <c r="X95" i="4"/>
  <c r="W96" i="4"/>
  <c r="X96" i="4"/>
  <c r="W97" i="4"/>
  <c r="X97" i="4"/>
  <c r="W98" i="4"/>
  <c r="X98" i="4"/>
  <c r="W99" i="4"/>
  <c r="X99" i="4"/>
  <c r="W100" i="4"/>
  <c r="X100" i="4"/>
  <c r="W101" i="4"/>
  <c r="X101" i="4"/>
  <c r="W102" i="4"/>
  <c r="X102" i="4"/>
  <c r="W103" i="4"/>
  <c r="X103" i="4"/>
  <c r="W104" i="4"/>
  <c r="X104" i="4"/>
  <c r="W105" i="4"/>
  <c r="X105" i="4"/>
  <c r="W106" i="4"/>
  <c r="X106" i="4"/>
  <c r="W107" i="4"/>
  <c r="X107" i="4"/>
  <c r="W108" i="4"/>
  <c r="X108" i="4"/>
  <c r="W109" i="4"/>
  <c r="X109" i="4"/>
  <c r="W110" i="4"/>
  <c r="X110" i="4"/>
  <c r="W111" i="4"/>
  <c r="X111" i="4"/>
  <c r="W112" i="4"/>
  <c r="X112" i="4"/>
  <c r="W113" i="4"/>
  <c r="X113" i="4"/>
  <c r="W114" i="4"/>
  <c r="X114" i="4"/>
  <c r="W115" i="4"/>
  <c r="X115" i="4"/>
  <c r="W116" i="4"/>
  <c r="X116" i="4"/>
  <c r="W117" i="4"/>
  <c r="X117" i="4"/>
  <c r="W118" i="4"/>
  <c r="X118" i="4"/>
  <c r="W119" i="4"/>
  <c r="X119" i="4"/>
  <c r="W120" i="4"/>
  <c r="X120" i="4"/>
  <c r="W121" i="4"/>
  <c r="X121" i="4"/>
  <c r="W122" i="4"/>
  <c r="X122" i="4"/>
  <c r="W123" i="4"/>
  <c r="X123" i="4"/>
  <c r="W124" i="4"/>
  <c r="X124" i="4"/>
  <c r="W125" i="4"/>
  <c r="X125" i="4"/>
  <c r="W126" i="4"/>
  <c r="X126" i="4"/>
  <c r="W127" i="4"/>
  <c r="X127" i="4"/>
  <c r="W128" i="4"/>
  <c r="X128" i="4"/>
  <c r="W129" i="4"/>
  <c r="X129" i="4"/>
  <c r="W130" i="4"/>
  <c r="X130" i="4"/>
  <c r="W131" i="4"/>
  <c r="X131" i="4"/>
  <c r="W132" i="4"/>
  <c r="X132" i="4"/>
  <c r="W133" i="4"/>
  <c r="X133" i="4"/>
  <c r="W134" i="4"/>
  <c r="X134" i="4"/>
  <c r="W135" i="4"/>
  <c r="X135" i="4"/>
  <c r="W136" i="4"/>
  <c r="X136" i="4"/>
  <c r="W137" i="4"/>
  <c r="X137" i="4"/>
  <c r="W138" i="4"/>
  <c r="X138" i="4"/>
  <c r="W139" i="4"/>
  <c r="X139" i="4"/>
  <c r="W140" i="4"/>
  <c r="X140" i="4"/>
  <c r="W141" i="4"/>
  <c r="X141" i="4"/>
  <c r="W142" i="4"/>
  <c r="X142" i="4"/>
  <c r="W143" i="4"/>
  <c r="X143" i="4"/>
  <c r="W144" i="4"/>
  <c r="X144" i="4"/>
  <c r="W145" i="4"/>
  <c r="X145" i="4"/>
  <c r="W146" i="4"/>
  <c r="X146" i="4"/>
  <c r="W147" i="4"/>
  <c r="X147" i="4"/>
  <c r="W148" i="4"/>
  <c r="X148" i="4"/>
  <c r="W149" i="4"/>
  <c r="X149" i="4"/>
  <c r="W150" i="4"/>
  <c r="X150" i="4"/>
  <c r="W151" i="4"/>
  <c r="X151" i="4"/>
  <c r="W152" i="4"/>
  <c r="X152" i="4"/>
  <c r="W153" i="4"/>
  <c r="X153" i="4"/>
  <c r="W154" i="4"/>
  <c r="X154" i="4"/>
  <c r="W155" i="4"/>
  <c r="X155" i="4"/>
  <c r="W156" i="4"/>
  <c r="X156" i="4"/>
  <c r="W157" i="4"/>
  <c r="X157" i="4"/>
  <c r="W158" i="4"/>
  <c r="X158" i="4"/>
  <c r="W159" i="4"/>
  <c r="X159" i="4"/>
  <c r="W160" i="4"/>
  <c r="X160" i="4"/>
  <c r="W161" i="4"/>
  <c r="X161" i="4"/>
  <c r="W162" i="4"/>
  <c r="X162" i="4"/>
  <c r="W163" i="4"/>
  <c r="X163" i="4"/>
  <c r="W164" i="4"/>
  <c r="X164" i="4"/>
  <c r="W165" i="4"/>
  <c r="X165" i="4"/>
  <c r="W166" i="4"/>
  <c r="X166" i="4"/>
  <c r="W167" i="4"/>
  <c r="X167" i="4"/>
  <c r="W168" i="4"/>
  <c r="X168" i="4"/>
  <c r="W169" i="4"/>
  <c r="X169" i="4"/>
  <c r="W170" i="4"/>
  <c r="X170" i="4"/>
  <c r="W171" i="4"/>
  <c r="X171" i="4"/>
  <c r="W172" i="4"/>
  <c r="X172" i="4"/>
  <c r="W173" i="4"/>
  <c r="X173" i="4"/>
  <c r="W174" i="4"/>
  <c r="X174" i="4"/>
  <c r="W175" i="4"/>
  <c r="X175" i="4"/>
  <c r="W176" i="4"/>
  <c r="X176" i="4"/>
  <c r="W177" i="4"/>
  <c r="X177" i="4"/>
  <c r="W178" i="4"/>
  <c r="X178" i="4"/>
  <c r="W179" i="4"/>
  <c r="X179" i="4"/>
  <c r="W180" i="4"/>
  <c r="X180" i="4"/>
  <c r="W3" i="4"/>
  <c r="X3" i="4"/>
  <c r="W4" i="4"/>
  <c r="X4" i="4"/>
  <c r="W5" i="4"/>
  <c r="X5" i="4"/>
  <c r="W6" i="4"/>
  <c r="X6" i="4"/>
  <c r="W7" i="4"/>
  <c r="X7" i="4"/>
  <c r="W8" i="4"/>
  <c r="X8" i="4"/>
  <c r="W9" i="4"/>
  <c r="X9" i="4"/>
  <c r="W10" i="4"/>
  <c r="X10" i="4"/>
  <c r="W11" i="4"/>
  <c r="X11" i="4"/>
  <c r="W12" i="4"/>
  <c r="X12" i="4"/>
  <c r="W13" i="4"/>
  <c r="X13" i="4"/>
  <c r="W14" i="4"/>
  <c r="X14" i="4"/>
  <c r="W15" i="4"/>
  <c r="X15" i="4"/>
  <c r="W16" i="4"/>
  <c r="X16" i="4"/>
  <c r="W17" i="4"/>
  <c r="X17" i="4"/>
  <c r="W18" i="4"/>
  <c r="X18" i="4"/>
  <c r="W19" i="4"/>
  <c r="X19" i="4"/>
  <c r="W20" i="4"/>
  <c r="X20" i="4"/>
  <c r="W21" i="4"/>
  <c r="X21" i="4"/>
  <c r="W22" i="4"/>
  <c r="X22" i="4"/>
  <c r="W23" i="4"/>
  <c r="X23" i="4"/>
  <c r="W24" i="4"/>
  <c r="X24" i="4"/>
  <c r="W25" i="4"/>
  <c r="X25" i="4"/>
  <c r="W26" i="4"/>
  <c r="X26" i="4"/>
  <c r="W27" i="4"/>
  <c r="X27" i="4"/>
  <c r="W28" i="4"/>
  <c r="X28" i="4"/>
  <c r="W29" i="4"/>
  <c r="X29" i="4"/>
  <c r="W30" i="4"/>
  <c r="X30" i="4"/>
  <c r="W31" i="4"/>
  <c r="X31" i="4"/>
  <c r="A179" i="4"/>
  <c r="C179" i="4"/>
  <c r="D179" i="4"/>
  <c r="E179" i="4"/>
  <c r="A180" i="4"/>
  <c r="C180" i="4"/>
  <c r="D180" i="4"/>
  <c r="E180" i="4"/>
  <c r="A177" i="4"/>
  <c r="C177" i="4"/>
  <c r="D177" i="4"/>
  <c r="E177" i="4"/>
  <c r="A178" i="4"/>
  <c r="C178" i="4"/>
  <c r="D178" i="4"/>
  <c r="E178" i="4"/>
  <c r="A174" i="4"/>
  <c r="C174" i="4"/>
  <c r="D174" i="4"/>
  <c r="E174" i="4"/>
  <c r="A175" i="4"/>
  <c r="C175" i="4"/>
  <c r="D175" i="4"/>
  <c r="E175" i="4"/>
  <c r="A176" i="4"/>
  <c r="C176" i="4"/>
  <c r="D176" i="4"/>
  <c r="E176" i="4"/>
  <c r="A167" i="4"/>
  <c r="C167" i="4"/>
  <c r="D167" i="4"/>
  <c r="E167" i="4"/>
  <c r="A168" i="4"/>
  <c r="C168" i="4"/>
  <c r="D168" i="4"/>
  <c r="E168" i="4"/>
  <c r="A169" i="4"/>
  <c r="C169" i="4"/>
  <c r="D169" i="4"/>
  <c r="E169" i="4"/>
  <c r="A170" i="4"/>
  <c r="C170" i="4"/>
  <c r="D170" i="4"/>
  <c r="E170" i="4"/>
  <c r="A171" i="4"/>
  <c r="C171" i="4"/>
  <c r="D171" i="4"/>
  <c r="E171" i="4"/>
  <c r="A172" i="4"/>
  <c r="C172" i="4"/>
  <c r="D172" i="4"/>
  <c r="E172" i="4"/>
  <c r="A173" i="4"/>
  <c r="C173" i="4"/>
  <c r="D173" i="4"/>
  <c r="E173" i="4"/>
  <c r="A145" i="4"/>
  <c r="C145" i="4"/>
  <c r="D145" i="4"/>
  <c r="E145" i="4"/>
  <c r="A146" i="4"/>
  <c r="C146" i="4"/>
  <c r="D146" i="4"/>
  <c r="E146" i="4"/>
  <c r="A147" i="4"/>
  <c r="C147" i="4"/>
  <c r="D147" i="4"/>
  <c r="E147" i="4"/>
  <c r="A148" i="4"/>
  <c r="C148" i="4"/>
  <c r="D148" i="4"/>
  <c r="E148" i="4"/>
  <c r="A149" i="4"/>
  <c r="C149" i="4"/>
  <c r="D149" i="4"/>
  <c r="E149" i="4"/>
  <c r="A150" i="4"/>
  <c r="C150" i="4"/>
  <c r="D150" i="4"/>
  <c r="E150" i="4"/>
  <c r="A151" i="4"/>
  <c r="C151" i="4"/>
  <c r="D151" i="4"/>
  <c r="E151" i="4"/>
  <c r="A152" i="4"/>
  <c r="C152" i="4"/>
  <c r="D152" i="4"/>
  <c r="E152" i="4"/>
  <c r="A153" i="4"/>
  <c r="C153" i="4"/>
  <c r="D153" i="4"/>
  <c r="E153" i="4"/>
  <c r="A154" i="4"/>
  <c r="C154" i="4"/>
  <c r="D154" i="4"/>
  <c r="E154" i="4"/>
  <c r="A155" i="4"/>
  <c r="C155" i="4"/>
  <c r="D155" i="4"/>
  <c r="E155" i="4"/>
  <c r="A156" i="4"/>
  <c r="C156" i="4"/>
  <c r="D156" i="4"/>
  <c r="E156" i="4"/>
  <c r="A157" i="4"/>
  <c r="C157" i="4"/>
  <c r="D157" i="4"/>
  <c r="E157" i="4"/>
  <c r="A158" i="4"/>
  <c r="C158" i="4"/>
  <c r="D158" i="4"/>
  <c r="E158" i="4"/>
  <c r="A159" i="4"/>
  <c r="C159" i="4"/>
  <c r="D159" i="4"/>
  <c r="E159" i="4"/>
  <c r="A160" i="4"/>
  <c r="C160" i="4"/>
  <c r="D160" i="4"/>
  <c r="E160" i="4"/>
  <c r="A161" i="4"/>
  <c r="C161" i="4"/>
  <c r="D161" i="4"/>
  <c r="E161" i="4"/>
  <c r="A162" i="4"/>
  <c r="C162" i="4"/>
  <c r="D162" i="4"/>
  <c r="E162" i="4"/>
  <c r="A163" i="4"/>
  <c r="C163" i="4"/>
  <c r="D163" i="4"/>
  <c r="E163" i="4"/>
  <c r="A164" i="4"/>
  <c r="C164" i="4"/>
  <c r="D164" i="4"/>
  <c r="E164" i="4"/>
  <c r="A165" i="4"/>
  <c r="C165" i="4"/>
  <c r="D165" i="4"/>
  <c r="E165" i="4"/>
  <c r="A166" i="4"/>
  <c r="C166" i="4"/>
  <c r="D166" i="4"/>
  <c r="E166" i="4"/>
  <c r="A79" i="4"/>
  <c r="C79" i="4"/>
  <c r="D79" i="4"/>
  <c r="E79" i="4"/>
  <c r="A80" i="4"/>
  <c r="C80" i="4"/>
  <c r="D80" i="4"/>
  <c r="E80" i="4"/>
  <c r="A81" i="4"/>
  <c r="C81" i="4"/>
  <c r="D81" i="4"/>
  <c r="E81" i="4"/>
  <c r="A82" i="4"/>
  <c r="C82" i="4"/>
  <c r="D82" i="4"/>
  <c r="E82" i="4"/>
  <c r="A83" i="4"/>
  <c r="C83" i="4"/>
  <c r="D83" i="4"/>
  <c r="E83" i="4"/>
  <c r="A84" i="4"/>
  <c r="C84" i="4"/>
  <c r="D84" i="4"/>
  <c r="E84" i="4"/>
  <c r="A85" i="4"/>
  <c r="C85" i="4"/>
  <c r="D85" i="4"/>
  <c r="E85" i="4"/>
  <c r="A86" i="4"/>
  <c r="C86" i="4"/>
  <c r="D86" i="4"/>
  <c r="E86" i="4"/>
  <c r="A87" i="4"/>
  <c r="C87" i="4"/>
  <c r="D87" i="4"/>
  <c r="E87" i="4"/>
  <c r="A88" i="4"/>
  <c r="C88" i="4"/>
  <c r="D88" i="4"/>
  <c r="E88" i="4"/>
  <c r="A89" i="4"/>
  <c r="C89" i="4"/>
  <c r="D89" i="4"/>
  <c r="E89" i="4"/>
  <c r="A90" i="4"/>
  <c r="C90" i="4"/>
  <c r="D90" i="4"/>
  <c r="E90" i="4"/>
  <c r="A91" i="4"/>
  <c r="C91" i="4"/>
  <c r="D91" i="4"/>
  <c r="E91" i="4"/>
  <c r="A92" i="4"/>
  <c r="C92" i="4"/>
  <c r="D92" i="4"/>
  <c r="E92" i="4"/>
  <c r="A93" i="4"/>
  <c r="C93" i="4"/>
  <c r="D93" i="4"/>
  <c r="E93" i="4"/>
  <c r="A94" i="4"/>
  <c r="C94" i="4"/>
  <c r="D94" i="4"/>
  <c r="E94" i="4"/>
  <c r="A95" i="4"/>
  <c r="C95" i="4"/>
  <c r="D95" i="4"/>
  <c r="E95" i="4"/>
  <c r="A96" i="4"/>
  <c r="C96" i="4"/>
  <c r="D96" i="4"/>
  <c r="E96" i="4"/>
  <c r="A97" i="4"/>
  <c r="C97" i="4"/>
  <c r="D97" i="4"/>
  <c r="E97" i="4"/>
  <c r="A98" i="4"/>
  <c r="C98" i="4"/>
  <c r="D98" i="4"/>
  <c r="E98" i="4"/>
  <c r="A99" i="4"/>
  <c r="C99" i="4"/>
  <c r="D99" i="4"/>
  <c r="E99" i="4"/>
  <c r="A100" i="4"/>
  <c r="C100" i="4"/>
  <c r="D100" i="4"/>
  <c r="E100" i="4"/>
  <c r="A101" i="4"/>
  <c r="C101" i="4"/>
  <c r="D101" i="4"/>
  <c r="E101" i="4"/>
  <c r="A102" i="4"/>
  <c r="C102" i="4"/>
  <c r="D102" i="4"/>
  <c r="E102" i="4"/>
  <c r="A103" i="4"/>
  <c r="C103" i="4"/>
  <c r="D103" i="4"/>
  <c r="E103" i="4"/>
  <c r="A104" i="4"/>
  <c r="C104" i="4"/>
  <c r="D104" i="4"/>
  <c r="E104" i="4"/>
  <c r="A105" i="4"/>
  <c r="C105" i="4"/>
  <c r="D105" i="4"/>
  <c r="E105" i="4"/>
  <c r="A106" i="4"/>
  <c r="C106" i="4"/>
  <c r="D106" i="4"/>
  <c r="E106" i="4"/>
  <c r="A107" i="4"/>
  <c r="C107" i="4"/>
  <c r="D107" i="4"/>
  <c r="E107" i="4"/>
  <c r="A108" i="4"/>
  <c r="C108" i="4"/>
  <c r="D108" i="4"/>
  <c r="E108" i="4"/>
  <c r="A109" i="4"/>
  <c r="C109" i="4"/>
  <c r="D109" i="4"/>
  <c r="E109" i="4"/>
  <c r="A110" i="4"/>
  <c r="C110" i="4"/>
  <c r="D110" i="4"/>
  <c r="E110" i="4"/>
  <c r="A111" i="4"/>
  <c r="C111" i="4"/>
  <c r="D111" i="4"/>
  <c r="E111" i="4"/>
  <c r="A112" i="4"/>
  <c r="C112" i="4"/>
  <c r="D112" i="4"/>
  <c r="E112" i="4"/>
  <c r="A113" i="4"/>
  <c r="C113" i="4"/>
  <c r="D113" i="4"/>
  <c r="E113" i="4"/>
  <c r="A114" i="4"/>
  <c r="C114" i="4"/>
  <c r="D114" i="4"/>
  <c r="E114" i="4"/>
  <c r="A115" i="4"/>
  <c r="C115" i="4"/>
  <c r="D115" i="4"/>
  <c r="E115" i="4"/>
  <c r="A116" i="4"/>
  <c r="C116" i="4"/>
  <c r="D116" i="4"/>
  <c r="E116" i="4"/>
  <c r="A117" i="4"/>
  <c r="C117" i="4"/>
  <c r="D117" i="4"/>
  <c r="E117" i="4"/>
  <c r="A118" i="4"/>
  <c r="C118" i="4"/>
  <c r="D118" i="4"/>
  <c r="E118" i="4"/>
  <c r="A119" i="4"/>
  <c r="C119" i="4"/>
  <c r="D119" i="4"/>
  <c r="E119" i="4"/>
  <c r="A120" i="4"/>
  <c r="C120" i="4"/>
  <c r="D120" i="4"/>
  <c r="E120" i="4"/>
  <c r="A121" i="4"/>
  <c r="C121" i="4"/>
  <c r="D121" i="4"/>
  <c r="E121" i="4"/>
  <c r="A122" i="4"/>
  <c r="C122" i="4"/>
  <c r="D122" i="4"/>
  <c r="E122" i="4"/>
  <c r="A123" i="4"/>
  <c r="C123" i="4"/>
  <c r="D123" i="4"/>
  <c r="E123" i="4"/>
  <c r="A124" i="4"/>
  <c r="C124" i="4"/>
  <c r="D124" i="4"/>
  <c r="E124" i="4"/>
  <c r="A125" i="4"/>
  <c r="C125" i="4"/>
  <c r="D125" i="4"/>
  <c r="E125" i="4"/>
  <c r="A126" i="4"/>
  <c r="C126" i="4"/>
  <c r="D126" i="4"/>
  <c r="E126" i="4"/>
  <c r="A127" i="4"/>
  <c r="C127" i="4"/>
  <c r="D127" i="4"/>
  <c r="E127" i="4"/>
  <c r="A128" i="4"/>
  <c r="C128" i="4"/>
  <c r="D128" i="4"/>
  <c r="E128" i="4"/>
  <c r="A129" i="4"/>
  <c r="C129" i="4"/>
  <c r="D129" i="4"/>
  <c r="E129" i="4"/>
  <c r="A130" i="4"/>
  <c r="C130" i="4"/>
  <c r="D130" i="4"/>
  <c r="E130" i="4"/>
  <c r="A131" i="4"/>
  <c r="C131" i="4"/>
  <c r="D131" i="4"/>
  <c r="E131" i="4"/>
  <c r="A132" i="4"/>
  <c r="C132" i="4"/>
  <c r="D132" i="4"/>
  <c r="E132" i="4"/>
  <c r="A133" i="4"/>
  <c r="C133" i="4"/>
  <c r="D133" i="4"/>
  <c r="E133" i="4"/>
  <c r="A134" i="4"/>
  <c r="C134" i="4"/>
  <c r="D134" i="4"/>
  <c r="E134" i="4"/>
  <c r="A135" i="4"/>
  <c r="C135" i="4"/>
  <c r="D135" i="4"/>
  <c r="E135" i="4"/>
  <c r="A136" i="4"/>
  <c r="C136" i="4"/>
  <c r="D136" i="4"/>
  <c r="E136" i="4"/>
  <c r="A137" i="4"/>
  <c r="C137" i="4"/>
  <c r="D137" i="4"/>
  <c r="E137" i="4"/>
  <c r="A138" i="4"/>
  <c r="C138" i="4"/>
  <c r="D138" i="4"/>
  <c r="E138" i="4"/>
  <c r="A139" i="4"/>
  <c r="C139" i="4"/>
  <c r="D139" i="4"/>
  <c r="E139" i="4"/>
  <c r="A140" i="4"/>
  <c r="C140" i="4"/>
  <c r="D140" i="4"/>
  <c r="E140" i="4"/>
  <c r="A141" i="4"/>
  <c r="C141" i="4"/>
  <c r="D141" i="4"/>
  <c r="E141" i="4"/>
  <c r="A142" i="4"/>
  <c r="C142" i="4"/>
  <c r="D142" i="4"/>
  <c r="E142" i="4"/>
  <c r="A143" i="4"/>
  <c r="C143" i="4"/>
  <c r="D143" i="4"/>
  <c r="E143" i="4"/>
  <c r="A144" i="4"/>
  <c r="C144" i="4"/>
  <c r="D144" i="4"/>
  <c r="E144" i="4"/>
  <c r="A3" i="4"/>
  <c r="C3" i="4"/>
  <c r="D3" i="4"/>
  <c r="E3" i="4"/>
  <c r="A4" i="4"/>
  <c r="C4" i="4"/>
  <c r="D4" i="4"/>
  <c r="E4" i="4"/>
  <c r="A5" i="4"/>
  <c r="C5" i="4"/>
  <c r="D5" i="4"/>
  <c r="E5" i="4"/>
  <c r="A6" i="4"/>
  <c r="C6" i="4"/>
  <c r="D6" i="4"/>
  <c r="E6" i="4"/>
  <c r="A7" i="4"/>
  <c r="C7" i="4"/>
  <c r="D7" i="4"/>
  <c r="E7" i="4"/>
  <c r="A8" i="4"/>
  <c r="C8" i="4"/>
  <c r="D8" i="4"/>
  <c r="E8" i="4"/>
  <c r="A9" i="4"/>
  <c r="C9" i="4"/>
  <c r="D9" i="4"/>
  <c r="E9" i="4"/>
  <c r="A10" i="4"/>
  <c r="C10" i="4"/>
  <c r="D10" i="4"/>
  <c r="E10" i="4"/>
  <c r="A11" i="4"/>
  <c r="C11" i="4"/>
  <c r="D11" i="4"/>
  <c r="E11" i="4"/>
  <c r="A12" i="4"/>
  <c r="C12" i="4"/>
  <c r="D12" i="4"/>
  <c r="E12" i="4"/>
  <c r="A13" i="4"/>
  <c r="C13" i="4"/>
  <c r="D13" i="4"/>
  <c r="E13" i="4"/>
  <c r="A14" i="4"/>
  <c r="C14" i="4"/>
  <c r="D14" i="4"/>
  <c r="E14" i="4"/>
  <c r="A15" i="4"/>
  <c r="C15" i="4"/>
  <c r="D15" i="4"/>
  <c r="E15" i="4"/>
  <c r="A16" i="4"/>
  <c r="C16" i="4"/>
  <c r="D16" i="4"/>
  <c r="E16" i="4"/>
  <c r="A17" i="4"/>
  <c r="C17" i="4"/>
  <c r="D17" i="4"/>
  <c r="E17" i="4"/>
  <c r="A18" i="4"/>
  <c r="C18" i="4"/>
  <c r="D18" i="4"/>
  <c r="E18" i="4"/>
  <c r="A19" i="4"/>
  <c r="C19" i="4"/>
  <c r="D19" i="4"/>
  <c r="E19" i="4"/>
  <c r="A20" i="4"/>
  <c r="C20" i="4"/>
  <c r="D20" i="4"/>
  <c r="E20" i="4"/>
  <c r="A21" i="4"/>
  <c r="C21" i="4"/>
  <c r="D21" i="4"/>
  <c r="E21" i="4"/>
  <c r="A22" i="4"/>
  <c r="C22" i="4"/>
  <c r="D22" i="4"/>
  <c r="E22" i="4"/>
  <c r="A23" i="4"/>
  <c r="C23" i="4"/>
  <c r="D23" i="4"/>
  <c r="E23" i="4"/>
  <c r="A24" i="4"/>
  <c r="C24" i="4"/>
  <c r="D24" i="4"/>
  <c r="E24" i="4"/>
  <c r="A25" i="4"/>
  <c r="C25" i="4"/>
  <c r="D25" i="4"/>
  <c r="E25" i="4"/>
  <c r="A26" i="4"/>
  <c r="C26" i="4"/>
  <c r="D26" i="4"/>
  <c r="E26" i="4"/>
  <c r="A27" i="4"/>
  <c r="C27" i="4"/>
  <c r="D27" i="4"/>
  <c r="E27" i="4"/>
  <c r="A28" i="4"/>
  <c r="C28" i="4"/>
  <c r="D28" i="4"/>
  <c r="E28" i="4"/>
  <c r="A29" i="4"/>
  <c r="C29" i="4"/>
  <c r="D29" i="4"/>
  <c r="E29" i="4"/>
  <c r="A30" i="4"/>
  <c r="C30" i="4"/>
  <c r="D30" i="4"/>
  <c r="E30" i="4"/>
  <c r="A31" i="4"/>
  <c r="C31" i="4"/>
  <c r="D31" i="4"/>
  <c r="E31" i="4"/>
  <c r="A32" i="4"/>
  <c r="C32" i="4"/>
  <c r="D32" i="4"/>
  <c r="E32" i="4"/>
  <c r="A33" i="4"/>
  <c r="C33" i="4"/>
  <c r="D33" i="4"/>
  <c r="E33" i="4"/>
  <c r="A34" i="4"/>
  <c r="C34" i="4"/>
  <c r="D34" i="4"/>
  <c r="E34" i="4"/>
  <c r="A35" i="4"/>
  <c r="C35" i="4"/>
  <c r="D35" i="4"/>
  <c r="E35" i="4"/>
  <c r="A36" i="4"/>
  <c r="C36" i="4"/>
  <c r="D36" i="4"/>
  <c r="E36" i="4"/>
  <c r="A37" i="4"/>
  <c r="C37" i="4"/>
  <c r="D37" i="4"/>
  <c r="E37" i="4"/>
  <c r="A38" i="4"/>
  <c r="C38" i="4"/>
  <c r="D38" i="4"/>
  <c r="E38" i="4"/>
  <c r="A39" i="4"/>
  <c r="C39" i="4"/>
  <c r="D39" i="4"/>
  <c r="E39" i="4"/>
  <c r="A40" i="4"/>
  <c r="C40" i="4"/>
  <c r="D40" i="4"/>
  <c r="E40" i="4"/>
  <c r="A41" i="4"/>
  <c r="C41" i="4"/>
  <c r="D41" i="4"/>
  <c r="E41" i="4"/>
  <c r="A42" i="4"/>
  <c r="C42" i="4"/>
  <c r="D42" i="4"/>
  <c r="E42" i="4"/>
  <c r="A43" i="4"/>
  <c r="C43" i="4"/>
  <c r="D43" i="4"/>
  <c r="E43" i="4"/>
  <c r="A44" i="4"/>
  <c r="C44" i="4"/>
  <c r="D44" i="4"/>
  <c r="E44" i="4"/>
  <c r="A45" i="4"/>
  <c r="C45" i="4"/>
  <c r="D45" i="4"/>
  <c r="E45" i="4"/>
  <c r="A46" i="4"/>
  <c r="C46" i="4"/>
  <c r="D46" i="4"/>
  <c r="E46" i="4"/>
  <c r="A47" i="4"/>
  <c r="C47" i="4"/>
  <c r="D47" i="4"/>
  <c r="E47" i="4"/>
  <c r="A48" i="4"/>
  <c r="C48" i="4"/>
  <c r="D48" i="4"/>
  <c r="E48" i="4"/>
  <c r="A49" i="4"/>
  <c r="C49" i="4"/>
  <c r="D49" i="4"/>
  <c r="E49" i="4"/>
  <c r="A50" i="4"/>
  <c r="C50" i="4"/>
  <c r="D50" i="4"/>
  <c r="E50" i="4"/>
  <c r="A51" i="4"/>
  <c r="C51" i="4"/>
  <c r="D51" i="4"/>
  <c r="E51" i="4"/>
  <c r="A52" i="4"/>
  <c r="C52" i="4"/>
  <c r="D52" i="4"/>
  <c r="E52" i="4"/>
  <c r="A53" i="4"/>
  <c r="C53" i="4"/>
  <c r="D53" i="4"/>
  <c r="E53" i="4"/>
  <c r="A54" i="4"/>
  <c r="C54" i="4"/>
  <c r="D54" i="4"/>
  <c r="E54" i="4"/>
  <c r="A55" i="4"/>
  <c r="C55" i="4"/>
  <c r="D55" i="4"/>
  <c r="E55" i="4"/>
  <c r="A56" i="4"/>
  <c r="C56" i="4"/>
  <c r="D56" i="4"/>
  <c r="E56" i="4"/>
  <c r="A57" i="4"/>
  <c r="C57" i="4"/>
  <c r="D57" i="4"/>
  <c r="E57" i="4"/>
  <c r="A58" i="4"/>
  <c r="C58" i="4"/>
  <c r="D58" i="4"/>
  <c r="E58" i="4"/>
  <c r="A59" i="4"/>
  <c r="C59" i="4"/>
  <c r="D59" i="4"/>
  <c r="E59" i="4"/>
  <c r="A60" i="4"/>
  <c r="C60" i="4"/>
  <c r="D60" i="4"/>
  <c r="E60" i="4"/>
  <c r="A61" i="4"/>
  <c r="C61" i="4"/>
  <c r="D61" i="4"/>
  <c r="E61" i="4"/>
  <c r="A62" i="4"/>
  <c r="C62" i="4"/>
  <c r="D62" i="4"/>
  <c r="E62" i="4"/>
  <c r="A63" i="4"/>
  <c r="C63" i="4"/>
  <c r="D63" i="4"/>
  <c r="E63" i="4"/>
  <c r="A64" i="4"/>
  <c r="C64" i="4"/>
  <c r="D64" i="4"/>
  <c r="E64" i="4"/>
  <c r="A65" i="4"/>
  <c r="C65" i="4"/>
  <c r="D65" i="4"/>
  <c r="E65" i="4"/>
  <c r="A66" i="4"/>
  <c r="C66" i="4"/>
  <c r="D66" i="4"/>
  <c r="E66" i="4"/>
  <c r="A67" i="4"/>
  <c r="C67" i="4"/>
  <c r="D67" i="4"/>
  <c r="E67" i="4"/>
  <c r="A68" i="4"/>
  <c r="C68" i="4"/>
  <c r="D68" i="4"/>
  <c r="E68" i="4"/>
  <c r="A69" i="4"/>
  <c r="C69" i="4"/>
  <c r="D69" i="4"/>
  <c r="E69" i="4"/>
  <c r="A70" i="4"/>
  <c r="C70" i="4"/>
  <c r="D70" i="4"/>
  <c r="E70" i="4"/>
  <c r="A71" i="4"/>
  <c r="C71" i="4"/>
  <c r="D71" i="4"/>
  <c r="E71" i="4"/>
  <c r="A72" i="4"/>
  <c r="C72" i="4"/>
  <c r="D72" i="4"/>
  <c r="E72" i="4"/>
  <c r="A73" i="4"/>
  <c r="C73" i="4"/>
  <c r="D73" i="4"/>
  <c r="E73" i="4"/>
  <c r="A74" i="4"/>
  <c r="C74" i="4"/>
  <c r="D74" i="4"/>
  <c r="E74" i="4"/>
  <c r="A75" i="4"/>
  <c r="C75" i="4"/>
  <c r="D75" i="4"/>
  <c r="E75" i="4"/>
  <c r="A76" i="4"/>
  <c r="C76" i="4"/>
  <c r="D76" i="4"/>
  <c r="E76" i="4"/>
  <c r="A77" i="4"/>
  <c r="C77" i="4"/>
  <c r="D77" i="4"/>
  <c r="E77" i="4"/>
  <c r="A78" i="4"/>
  <c r="C78" i="4"/>
  <c r="D78" i="4"/>
  <c r="E78" i="4"/>
  <c r="X2" i="4"/>
  <c r="W2" i="4"/>
  <c r="E2" i="4"/>
  <c r="D2" i="4"/>
  <c r="C2" i="4"/>
  <c r="A2" i="4"/>
  <c r="J165" i="1" l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99" i="1"/>
  <c r="J164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96" i="1" l="1"/>
  <c r="J162" i="1"/>
  <c r="J79" i="1"/>
  <c r="J51" i="1"/>
  <c r="J198" i="1" l="1"/>
</calcChain>
</file>

<file path=xl/sharedStrings.xml><?xml version="1.0" encoding="utf-8"?>
<sst xmlns="http://schemas.openxmlformats.org/spreadsheetml/2006/main" count="1163" uniqueCount="449">
  <si>
    <t>ACTYCOM SAS</t>
  </si>
  <si>
    <t>18 rue de la Vallée Burault</t>
  </si>
  <si>
    <t>N° commande :</t>
  </si>
  <si>
    <t>86340 NOUAILLÉ-MAUPERTUIS</t>
  </si>
  <si>
    <t>Date :</t>
  </si>
  <si>
    <t>SIREN 910 647 650</t>
  </si>
  <si>
    <t>Réf. catalogue :</t>
  </si>
  <si>
    <t>FOURNISSEUR</t>
  </si>
  <si>
    <t>Raison sociale :</t>
  </si>
  <si>
    <t>Adresse :</t>
  </si>
  <si>
    <t>Contact :</t>
  </si>
  <si>
    <t>N° TVA intracom. :</t>
  </si>
  <si>
    <t>Livraison à : ACTYCOM SAS – 18 rue de la Vallée Burault – 86340 NOUAILLÉ-MAUPERTUIS</t>
  </si>
  <si>
    <t>Cellules en jaune : à compléter avant envoi (coordonnées fournisseur, quantités).  •  Cliquez sur [-] à gauche pour replier chaque marque.</t>
  </si>
  <si>
    <t>Code-barres (EAN)</t>
  </si>
  <si>
    <t>Désignation</t>
  </si>
  <si>
    <t>Prix unitaire HT (€)</t>
  </si>
  <si>
    <t>Prix public référence TTC (€)</t>
  </si>
  <si>
    <t>Quantité</t>
  </si>
  <si>
    <t>Total HT (€)</t>
  </si>
  <si>
    <t>TOTAL COMMANDE HT</t>
  </si>
  <si>
    <t>Nombre total d'articles commandés</t>
  </si>
  <si>
    <t>Signature et cachet ACTYCOM SAS :</t>
  </si>
  <si>
    <t>Bon pour accord fournisseur :</t>
  </si>
  <si>
    <t>BON DE COMMANDE ACCES TEL</t>
  </si>
  <si>
    <t>BC3IN1010683</t>
  </si>
  <si>
    <t>Baseus cable 3in1 Superior USB - Lightning + USB-C + microUSB 1,5 m 3,5A white</t>
  </si>
  <si>
    <t>BC3IN1014386</t>
  </si>
  <si>
    <t>Baseus Ultra-Fast One-for-Three Fast Charging Cable USB-A to M+L+C 3.5A 1.3m Nebula Purple</t>
  </si>
  <si>
    <t>BC3IN1014387</t>
  </si>
  <si>
    <t>Baseus Ultra-Fast One-for-Three Fast Charging Cable USB-A to M+L+C 3.5A 0.8m Cosmic Black</t>
  </si>
  <si>
    <t>BCA007144</t>
  </si>
  <si>
    <t>Baseus cable audio Yiven M01 USB-C - jack 3,5 mm 1,2 m black</t>
  </si>
  <si>
    <t>BCA008301</t>
  </si>
  <si>
    <t>Baseus cable audio Yiven M30 jack 3,5 mm - jack 3,5 mm 1,0 m silver-black</t>
  </si>
  <si>
    <t>BCL006801</t>
  </si>
  <si>
    <t>Baseus cable Yiven USB - Lightning 1,8 m 2A black</t>
  </si>
  <si>
    <t>BCL006957</t>
  </si>
  <si>
    <t>Baseus cable Yiven USB - Lightning 1,2 m 2A navy blue</t>
  </si>
  <si>
    <t>BCL010678</t>
  </si>
  <si>
    <t>Baseus cable Superior USB - Lightning 1,0 m 2,4A white</t>
  </si>
  <si>
    <t>BCL010679</t>
  </si>
  <si>
    <t>Baseus cable Superior USB - Lightning 1,5 m 2,4A white</t>
  </si>
  <si>
    <t>BCL011942</t>
  </si>
  <si>
    <t>Baseus cable Superior USB - Lightning 1,0 m 2,4A black</t>
  </si>
  <si>
    <t>BCL011943</t>
  </si>
  <si>
    <t>Baseus cable Superior USB - Lightning 1,0 m 2,4A red</t>
  </si>
  <si>
    <t>BCL011944</t>
  </si>
  <si>
    <t>Baseus cable Superior USB - Lightning 1,0 m 2,4A blue</t>
  </si>
  <si>
    <t>BCL012077</t>
  </si>
  <si>
    <t>Baseus cable Crystal Shine USB - Lightning 1,2 m 2,4A purple</t>
  </si>
  <si>
    <t>BCT006959</t>
  </si>
  <si>
    <t>Baseus cable Cafule USB - USB-C 0,5 m 3A red</t>
  </si>
  <si>
    <t>BCT00719</t>
  </si>
  <si>
    <t>Baseus cable Cafule HW QC USB - USB-C 1,0 m gray-black 40W</t>
  </si>
  <si>
    <t>BCT010682</t>
  </si>
  <si>
    <t>Baseus cable Superior USB - USB-C 2,0 m white 66W</t>
  </si>
  <si>
    <t>BCT010728</t>
  </si>
  <si>
    <t>Baseus cable Cafule PD USB-C - USB-C 1,0 m red-black 60W</t>
  </si>
  <si>
    <t>BCT011820</t>
  </si>
  <si>
    <t>Baseus cable Cafule PD USB-C - USB-C 2,0 m red-black 60W</t>
  </si>
  <si>
    <t>BCT012635</t>
  </si>
  <si>
    <t>Baseus cable Simple Wisdom USB - USB-C 1,5 m 5A white 2 pcs</t>
  </si>
  <si>
    <t>BCT013008</t>
  </si>
  <si>
    <t>Baseus cable Cafule PD 2.0 USB-C - USB-C 1,0m 3A red 60W</t>
  </si>
  <si>
    <t>BCT013010</t>
  </si>
  <si>
    <t>Baseus cable Cafule PD 2.0 USB-C - USB-C 2,0m 3A red 60W</t>
  </si>
  <si>
    <t>BCT013186</t>
  </si>
  <si>
    <t>Baseus cable Superior USB - USB-C 2,0m black 66W</t>
  </si>
  <si>
    <t>BCT014050</t>
  </si>
  <si>
    <t>Baseus Superior Series 2 Fast Charging Data Cable Type-C to Type-C 30W 1m Moon White</t>
  </si>
  <si>
    <t>BCT014051</t>
  </si>
  <si>
    <t>Baseus Superior Series 2 Fast Charging Data Cable Type-C to Type-C 30W 2m Moon White</t>
  </si>
  <si>
    <t>BH010741</t>
  </si>
  <si>
    <t>Adaptateur Baseus HUB Square USB 3.0 vers 4x USB noir dont 0,02 deee</t>
  </si>
  <si>
    <t>BH011044</t>
  </si>
  <si>
    <t>Baseus car charger Share Together 2in1 PD 120W 2x USB 2x USB-C gray</t>
  </si>
  <si>
    <t>BH011930</t>
  </si>
  <si>
    <t>Adaptateur Baseus HUB Lite USB-C vers 4x USB 3.0 2.0m blanc dont 0,02 deee</t>
  </si>
  <si>
    <t>BH012055</t>
  </si>
  <si>
    <t>Adaptateur Baseus HUB Lite USB-C vers 4x USB 3.0 2.0m noir dont 0,02deee</t>
  </si>
  <si>
    <t>BM010568</t>
  </si>
  <si>
    <t>Baseus wall charger Super Si PD 20W 1x USB-C black</t>
  </si>
  <si>
    <t>BM010569</t>
  </si>
  <si>
    <t>Baseus wall charger Super Si PD 20W 1x USB-C white</t>
  </si>
  <si>
    <t>BM010745</t>
  </si>
  <si>
    <t>Baseus wall charger Super Si PD 25W 1x USBC black + USB-C - USB-C cable</t>
  </si>
  <si>
    <t>BM011033</t>
  </si>
  <si>
    <t>Baseus wall charger Compact PD 20W 1x USB-C 1x USB black</t>
  </si>
  <si>
    <t>BV008234</t>
  </si>
  <si>
    <t>Baseus Circular Plastic QC 3.0 PD car charger 1x USB-C - USB port 30W black</t>
  </si>
  <si>
    <t>BV014394</t>
  </si>
  <si>
    <t>Baseus PD car charger 1x USB-C - USB port 60W black</t>
  </si>
  <si>
    <t>deee en sus</t>
  </si>
  <si>
    <t>Sous-total BASEUS</t>
  </si>
  <si>
    <t>BASEUS</t>
  </si>
  <si>
    <t>Référence</t>
  </si>
  <si>
    <t>QUALO</t>
  </si>
  <si>
    <t>Fichier</t>
  </si>
  <si>
    <t>QUCA001</t>
  </si>
  <si>
    <t>QUCC001</t>
  </si>
  <si>
    <t>QUCC002</t>
  </si>
  <si>
    <t>QUCC003</t>
  </si>
  <si>
    <t>QUCC004</t>
  </si>
  <si>
    <t>QUCC005</t>
  </si>
  <si>
    <t>QUCC006</t>
  </si>
  <si>
    <t>QUCC007</t>
  </si>
  <si>
    <t>QUCC008</t>
  </si>
  <si>
    <t>QUCC009</t>
  </si>
  <si>
    <t>QUCC010</t>
  </si>
  <si>
    <t>QUCC011</t>
  </si>
  <si>
    <t>QUCC012</t>
  </si>
  <si>
    <t>QUCC013</t>
  </si>
  <si>
    <t>QUCV002</t>
  </si>
  <si>
    <t>QULI001</t>
  </si>
  <si>
    <t>QULI004</t>
  </si>
  <si>
    <t>QULI005</t>
  </si>
  <si>
    <t>QULI006</t>
  </si>
  <si>
    <t>QULI007</t>
  </si>
  <si>
    <t>QULI008</t>
  </si>
  <si>
    <t>QULI009</t>
  </si>
  <si>
    <t>QUPB003</t>
  </si>
  <si>
    <t>QUWC001</t>
  </si>
  <si>
    <t>QUWC004</t>
  </si>
  <si>
    <t>QUWC005</t>
  </si>
  <si>
    <t>QUALO laptop case 13.3' gray QPL-13-07 dont 0,04 deee</t>
  </si>
  <si>
    <t>QUALO Recycling USB-C to USB-C cable 1.5m 3A white QRC-CC-00 dont 0,04 deee</t>
  </si>
  <si>
    <t>QUALO Recycling USB-A to USB-C cable 1.5m 3A white QRC-AC-00 dont 0,04 deee</t>
  </si>
  <si>
    <t>QUALO Recycling USB-C/USB-C cable 3A 1m QRC-CC-01 dont 0,04 deee</t>
  </si>
  <si>
    <t>QUALO USB-C-USB-C glowing cable 1M 3A white/silver QCS-CC-00 dont 0,04 deee</t>
  </si>
  <si>
    <t>QUALO USB-A-USB-C glowing cable 1M 3A white/silver QCS-AC-00 dont 0,04 deee</t>
  </si>
  <si>
    <t>QUALO Transparent nylon cable USB-C - USB-C 1.5m 3A green QTCN-CC-04 dont 0,04 deee</t>
  </si>
  <si>
    <t>QUALO Transparent nylon cable USB-A - USB-C 1.5m 3A green QTCN-AC-04 dont 0,04 deee</t>
  </si>
  <si>
    <t>QUALO nylon cable USB-C - USB-C 1.5m 3A silver QKN-CC-018 dont 0,04 deee</t>
  </si>
  <si>
    <t>QUALO nylon cable USB-C - USB-C 1.5m 3A yellow QKN-CC-05 dont 0,04 deee</t>
  </si>
  <si>
    <t>QUALO nylon cable USB-C - USB-C 1.5m 3A pink QKN-CC-16 dont 0,04 deee</t>
  </si>
  <si>
    <t>QUALO nylon cable USB-C - USB-C 1.5m 3A mint QKN-CC-21 dont 0,04 deee</t>
  </si>
  <si>
    <t>QUALO Transparent nylon cable USB-A - USB-C 1.5m 3A white QTCN-AC-00 dont 0,04 deee</t>
  </si>
  <si>
    <t>QUALO Transparent nylon cable USB-C - USB-C 1.5m 3A white QTCN-CC-00 dont 0,04 deee</t>
  </si>
  <si>
    <t>QUALO Recycling USB-A USB-C car charger black 32W QRLS-AC-01-32 dont 0,04 deee</t>
  </si>
  <si>
    <t>QUALO Recycling USB-A - Lightning cable 1.5m 2.4A white QRC-AL-00 dont 0,04 deee</t>
  </si>
  <si>
    <t>QUALO Transparent nylon cable USB-C - Lightning 1.5m 2.4A green QTCN-CL-04 dont 0,04 deee</t>
  </si>
  <si>
    <t>QUALO Transparent nylon cable USB-C - Lightning 1.5m 2.4A white QTCN-CL-00 dont 0,04 deee</t>
  </si>
  <si>
    <t>QUALO nylon cable USB-C - Lightning 1.5m 2,4A silver QKN-CL-18 dont 0,04 deee</t>
  </si>
  <si>
    <t>QUALO nylon cable USB-C - Lightning 1.5m 2,4A yellow QKN-CL-05 dont 0,04 deee</t>
  </si>
  <si>
    <t>QUALO nylon cable USB-C - Lightning 1.5m 2,4A pink QKN-CL-16 dont 0,04 deee</t>
  </si>
  <si>
    <t>QUALO nylon cable USB-C - Lightning 1.5m 2,4A mint QKN-CL-21 dont 0,04 deee</t>
  </si>
  <si>
    <t>QUALO Transparent power bank 10000 mAh PD with LED 23W black QTPB10-LD-23-01 dont 0,04 deee</t>
  </si>
  <si>
    <t>QUALO Nano PD 35W USB-C wall charger QLSN-C-35-01 dont 0,04 deee</t>
  </si>
  <si>
    <t>QUALO inductive charger 20W matte black QLI-M-20W-01 dont 0,04 deee</t>
  </si>
  <si>
    <t>QUALO Transparent inductive charger 15W black QTLI-15-01 dont 0,04 deee</t>
  </si>
  <si>
    <t>Sous-total QUALO</t>
  </si>
  <si>
    <t>SETTY</t>
  </si>
  <si>
    <t>SCL175876</t>
  </si>
  <si>
    <t>Setty USB-C - Lightning cable 1m 3A KSC-L-131 black deee inclue 0,04</t>
  </si>
  <si>
    <t>Setty car holder froggy</t>
  </si>
  <si>
    <t>Setty car holder U16</t>
  </si>
  <si>
    <t>Setty car holder for air vent magnetic</t>
  </si>
  <si>
    <t>Setty car holder flex</t>
  </si>
  <si>
    <t>Setty FM Bluetooth transmitter</t>
  </si>
  <si>
    <t>Setty FM transmitter TFM-01</t>
  </si>
  <si>
    <t>Setty car holder for air vent US-01</t>
  </si>
  <si>
    <t>Setty car holder IUS-01 inductive</t>
  </si>
  <si>
    <t>Setty Cable 3en1 USB - Lightning + USB-C + microUSB 1,0 m 2A KN3W1-01 noir</t>
  </si>
  <si>
    <t>Setty 3in1 cable USB - Lightning + USB-C + microUSB 1,0 m 2A black nylon DT</t>
  </si>
  <si>
    <t>Setty USB magnetic cable 1m 2A nylon black</t>
  </si>
  <si>
    <t>Setty cable USB - USB-C 1,0 m 3A black</t>
  </si>
  <si>
    <t>Setty cable USB - USB-C 1,0 m 3A white</t>
  </si>
  <si>
    <t>Setty adapter USB-C - audio jack 3,5mm white deee inclue 0,04</t>
  </si>
  <si>
    <t>Setty cable USB - USB-C 1,5 m 2,1A KSA-C-1.5210 orange</t>
  </si>
  <si>
    <t>Setty cable USB - USB-C 1,5 m 2,1A KSA-C-1.526 pink</t>
  </si>
  <si>
    <t>Setty cable USB - USB-C 1,5 m 2,1A KSA-C-1.523 blue</t>
  </si>
  <si>
    <t>Setty cable USB - USB-C 1,5 m 2,1A KSA-C-1.529 lilac</t>
  </si>
  <si>
    <t>Setty cable USB - USB-C 1,5 m 3A KGA-C-1.5320 turquoise-pink gradient</t>
  </si>
  <si>
    <t>Setty cable USB - USB-C 1,5 m 3A KGA-C-1.5320 mint-white gradient</t>
  </si>
  <si>
    <t>Setty USB - Cable USB-C 3,0 m 2A blanc</t>
  </si>
  <si>
    <t>Setty cable USB-C - USB-C 1,5 m 2,1A KSC-C-1.5210 orange</t>
  </si>
  <si>
    <t>Setty cable USB-C - USB-C 1,5 m 3A KGC-C-1.5320 turquoise-pink gradient</t>
  </si>
  <si>
    <t>Setty cable USB-C - USB-C 1,5 m 3A KGC-C-1.5320 mint-white gradient</t>
  </si>
  <si>
    <t>Setty cable USB-C - USB-C 1,5 m 3A KGC-C-1.5320 white-pink gradient</t>
  </si>
  <si>
    <t>Setty USB - USB-C cable 1,2 m 2A KSA-C-1.220 white</t>
  </si>
  <si>
    <t>Setty USB - USB-C cable 1,2 m 2A KNA-C-1.221 black</t>
  </si>
  <si>
    <t>Setty USB - USB-C cable 3 m 2A KSA-C-321 black</t>
  </si>
  <si>
    <t>Setty cable USB-C - USB-C 1,5 m 20W KNC-C-1.52000 white</t>
  </si>
  <si>
    <t>Setty cable USB - Lightning 3,0 m 2A white NEW</t>
  </si>
  <si>
    <t>Setty cable USB - Lightning 3,0 m 2A black NEW</t>
  </si>
  <si>
    <t>Setty USB Cable 1m 2,4A MFI Lightning white</t>
  </si>
  <si>
    <t>Setty adapter Lightning - audio jack 3,5mm white</t>
  </si>
  <si>
    <t>Setty cable USB - Lightning 1,5 m 2,1A KSA-L-1.523 blue</t>
  </si>
  <si>
    <t>Setty cable USB - Lightning 1,5 m 2,4A KGA-L-1.52420 turquoise-pink gradient</t>
  </si>
  <si>
    <t>Setty cable USB - Lightning 1,5 m 2,4A KGA-L-1.52420 mint-white gradient</t>
  </si>
  <si>
    <t>Setty cable USB - Lightning 1,5 m 2,4A KGA-L-1.52420 white-pink gradient</t>
  </si>
  <si>
    <t>Setty USB-C - Lightning cable 1m 3A KSC-L-130 white</t>
  </si>
  <si>
    <t>Setty charger 1x USB 1A black</t>
  </si>
  <si>
    <t>Setty charger 1x USB 2,4A black</t>
  </si>
  <si>
    <t>Setty charger 2x USB 2,4A black</t>
  </si>
  <si>
    <t>Setty wireless charger 10W</t>
  </si>
  <si>
    <t>Chargeur mural Setty 1x USB + USB-C 3A 20W noir</t>
  </si>
  <si>
    <t>Setty charger 1x USB + USB-C 3A 20W white</t>
  </si>
  <si>
    <t>Setty charger 1x USB 3A black + USB-C cable 1,0 m</t>
  </si>
  <si>
    <t>Setty charger 1x USB 2,4A black + USB-C cable 1,0 m NEW</t>
  </si>
  <si>
    <t>Setty charger 1x USB 2,4A LSIM-A-129 lilac</t>
  </si>
  <si>
    <t>Setty charger 1x USB 2,4A LSIM-A-126 pink</t>
  </si>
  <si>
    <t>Setty charger 1x USB 2,4A LSIM-A-123 blue</t>
  </si>
  <si>
    <t>Setty charger USB + USB-C 20W LSIG-AC-20 mint-white gradient</t>
  </si>
  <si>
    <t>Setty charger USB + USB-C 20W LSIG-AC-20 white-pink gradient</t>
  </si>
  <si>
    <t>Setty charger USB + USB-C 20W LSIG-AC-20 pink-turquoise gradient</t>
  </si>
  <si>
    <t>Setty charger 2x USB 18W LSIG-AA-20 white-pink gradient</t>
  </si>
  <si>
    <t>Setty charger 2x USB 18W LSIG-AA-20 mint-white gradient</t>
  </si>
  <si>
    <t>Setty charger 2x USB 18W LSIG-AA-20 pink-turquoise gradient</t>
  </si>
  <si>
    <t>Setty cable USB - microUSB 3,0 m 2A black NEW</t>
  </si>
  <si>
    <t>Setty USB - micro cable 3 m 2A KSA-M-321 black</t>
  </si>
  <si>
    <t>Setty car charger 1x USB 1A black</t>
  </si>
  <si>
    <t>Setty car charger 1x USB 2,4A black + USB-C cable 1,0 m</t>
  </si>
  <si>
    <t>Setty car charger 2x USB 1,4A black</t>
  </si>
  <si>
    <t>Setty wired earphones black</t>
  </si>
  <si>
    <t>Setty wired earphones white</t>
  </si>
  <si>
    <t>Setty Bluetooth headphones with radio black</t>
  </si>
  <si>
    <t>Setty Bluetooth earphones TWS with a charging case STWS-16 lila</t>
  </si>
  <si>
    <t>Setty Bluetooth earphones TWS with a charging case TWS-0 white</t>
  </si>
  <si>
    <t>Setty speaker round RGB GB-700 black</t>
  </si>
  <si>
    <t>Setty solar power bank 5000 mAh black</t>
  </si>
  <si>
    <t>Setty power bank 10000 mAh black</t>
  </si>
  <si>
    <t>Sous-total SETTY</t>
  </si>
  <si>
    <t>XO</t>
  </si>
  <si>
    <t>XCL117356</t>
  </si>
  <si>
    <t>XCL117357</t>
  </si>
  <si>
    <t>XCL117358</t>
  </si>
  <si>
    <t>XCL117359</t>
  </si>
  <si>
    <t>XCL117360</t>
  </si>
  <si>
    <t>XCL180779</t>
  </si>
  <si>
    <t>XCL180780</t>
  </si>
  <si>
    <t>XCM095419</t>
  </si>
  <si>
    <t>XCM111864</t>
  </si>
  <si>
    <t>XCM111865</t>
  </si>
  <si>
    <t>XCT104073</t>
  </si>
  <si>
    <t>XCT104074</t>
  </si>
  <si>
    <t>XCT111867</t>
  </si>
  <si>
    <t>XCT117366</t>
  </si>
  <si>
    <t>XCT117367</t>
  </si>
  <si>
    <t>XCT117369</t>
  </si>
  <si>
    <t>XCT117370</t>
  </si>
  <si>
    <t>XCT180783</t>
  </si>
  <si>
    <t>XCT180784</t>
  </si>
  <si>
    <t>XCT180785</t>
  </si>
  <si>
    <t>XCT180786</t>
  </si>
  <si>
    <t>XCT180842</t>
  </si>
  <si>
    <t>XCT180843</t>
  </si>
  <si>
    <t>XCT180844</t>
  </si>
  <si>
    <t>XE191260</t>
  </si>
  <si>
    <t>XM191544</t>
  </si>
  <si>
    <t>XM192952</t>
  </si>
  <si>
    <t>XS095605</t>
  </si>
  <si>
    <t>XS099887</t>
  </si>
  <si>
    <t>XS106735</t>
  </si>
  <si>
    <t>XS175618</t>
  </si>
  <si>
    <t>XT184874</t>
  </si>
  <si>
    <t>XO cable NB212 USB - Lightning 1,0 m 2,1A black</t>
  </si>
  <si>
    <t>XO cable NB212 USB - Lightning 1,0 m 2,1A white</t>
  </si>
  <si>
    <t>XO cable NB212 USB - Lightning 1,0 m 2,1A green</t>
  </si>
  <si>
    <t>XO cable NB212 USB - Lightning 1,0 m 2,1A blue</t>
  </si>
  <si>
    <t>XO cable NB212 USB - Lightning 1,0 m 2,1A pink</t>
  </si>
  <si>
    <t>XO cable NB-Q265A PD USB-C - Lightning 1,0m 27W black</t>
  </si>
  <si>
    <t>XO cable NB-Q265A PD USB-C - Lightning 1,0m 27W white</t>
  </si>
  <si>
    <t>XO cable NB103 USB - microUSB 1,0 m 2,1A black</t>
  </si>
  <si>
    <t>XO cable NB200 USB - microUSB 1,0m 2.1A black</t>
  </si>
  <si>
    <t>XO cable NB200 USB - microUSB 1,0m 2.1A white</t>
  </si>
  <si>
    <t>XO cable NB156 USB - USB-C 1,0 m 2,4A white</t>
  </si>
  <si>
    <t>XO cable NB156 USB - USB-C 1,0 m 2,4A green</t>
  </si>
  <si>
    <t>XO cable NB200 USB - USB-C 1,0m 2.1A white</t>
  </si>
  <si>
    <t>XO cable NB212 USB - USB-C 1,0 m 2,1A black</t>
  </si>
  <si>
    <t>XO cable NB212 USB - USB-C 1,0 m 2,1A white</t>
  </si>
  <si>
    <t>XO cable NB212 USB - USB-C 1,0 m 2,1A blue</t>
  </si>
  <si>
    <t>XO cable NB212 USB - USB-C 1,0 m 2,1A pink</t>
  </si>
  <si>
    <t>XO cable NB-Q265B PD USB-C - USB-C 1,0m 60W black</t>
  </si>
  <si>
    <t>XO cable NB-Q265B PD USB-C - USB-C 1,0m 60W white</t>
  </si>
  <si>
    <t>XO cable NB-Q265B PD USB-C - USB-C 1,0m 60W pink</t>
  </si>
  <si>
    <t>XO cable NB-Q265B PD USB-C - USB-C 1,0m 60W blue</t>
  </si>
  <si>
    <t>XO cable NB265 USB - USB-C 1,0m 3A black</t>
  </si>
  <si>
    <t>XO cable NB265 USB - USB-C 1,0m 3A b</t>
  </si>
  <si>
    <t>XO cable NB265 USB - USB-C 1,0m 3A rose</t>
  </si>
  <si>
    <t>XO Bluetooth earphones G36 OWS black AI translator</t>
  </si>
  <si>
    <t>XO wall charger CE32 PD 20W 1x USB-C white</t>
  </si>
  <si>
    <t>XO wall charger CE36 PD 45W 1x USB-C 1x USB white</t>
  </si>
  <si>
    <t>XO car holder C8 black for air outlet</t>
  </si>
  <si>
    <t>XO car holder C37 gravity black for air outlet</t>
  </si>
  <si>
    <t>XO car holder C70 black for rearview mirror</t>
  </si>
  <si>
    <t>XO car holder 126 silver-black for air outlet</t>
  </si>
  <si>
    <t>XO transmitter FM BCC17 Bluetooth MP3 car charger 30W black</t>
  </si>
  <si>
    <t>Sous-total XO</t>
  </si>
  <si>
    <t>Setty wall charger USB-A + USB-C 20W LSGaN-AC-200 white NEW</t>
  </si>
  <si>
    <t>SA171585</t>
  </si>
  <si>
    <t>SC3IN1043225</t>
  </si>
  <si>
    <t>SC3IN1109581</t>
  </si>
  <si>
    <t>SC3IN1109713</t>
  </si>
  <si>
    <t>SCA112227</t>
  </si>
  <si>
    <t>SCL100541</t>
  </si>
  <si>
    <t>SCL109583</t>
  </si>
  <si>
    <t>SCL109950</t>
  </si>
  <si>
    <t>SCL165723</t>
  </si>
  <si>
    <t>SCL171771</t>
  </si>
  <si>
    <t>SCL187248</t>
  </si>
  <si>
    <t>SCL187249</t>
  </si>
  <si>
    <t>SCL187250</t>
  </si>
  <si>
    <t>SCM109585</t>
  </si>
  <si>
    <t>SCM171580</t>
  </si>
  <si>
    <t>SCT106093</t>
  </si>
  <si>
    <t>SCT106094</t>
  </si>
  <si>
    <t>SCT112228</t>
  </si>
  <si>
    <t>SCT165718</t>
  </si>
  <si>
    <t>SCT165719</t>
  </si>
  <si>
    <t>SCT165720</t>
  </si>
  <si>
    <t>SCT165721</t>
  </si>
  <si>
    <t>SCT166436</t>
  </si>
  <si>
    <t>SCT168169</t>
  </si>
  <si>
    <t>SCT171581</t>
  </si>
  <si>
    <t>SCT171582</t>
  </si>
  <si>
    <t>SCT171583</t>
  </si>
  <si>
    <t>SCT187252</t>
  </si>
  <si>
    <t>SCT187253</t>
  </si>
  <si>
    <t>SCT187254</t>
  </si>
  <si>
    <t>SCT187255</t>
  </si>
  <si>
    <t>SCT187256</t>
  </si>
  <si>
    <t>SCT187259</t>
  </si>
  <si>
    <t>SE022087</t>
  </si>
  <si>
    <t>SE022089</t>
  </si>
  <si>
    <t>SE108198</t>
  </si>
  <si>
    <t>SE165734</t>
  </si>
  <si>
    <t>SE165779</t>
  </si>
  <si>
    <t>SM043797</t>
  </si>
  <si>
    <t>SM043798</t>
  </si>
  <si>
    <t>SM043803</t>
  </si>
  <si>
    <t>SM106082</t>
  </si>
  <si>
    <t>SM106083</t>
  </si>
  <si>
    <t>SM106087</t>
  </si>
  <si>
    <t>SM108852</t>
  </si>
  <si>
    <t>SM116375</t>
  </si>
  <si>
    <t>SM165726</t>
  </si>
  <si>
    <t>SM165727</t>
  </si>
  <si>
    <t>SM165728</t>
  </si>
  <si>
    <t>SM183593</t>
  </si>
  <si>
    <t>SM183594</t>
  </si>
  <si>
    <t>SM183596</t>
  </si>
  <si>
    <t>SM183597</t>
  </si>
  <si>
    <t>SM183598</t>
  </si>
  <si>
    <t>SM183600</t>
  </si>
  <si>
    <t>SM187385</t>
  </si>
  <si>
    <t>SM187388</t>
  </si>
  <si>
    <t>SMI103949</t>
  </si>
  <si>
    <t>SPB036554</t>
  </si>
  <si>
    <t>SPB043160</t>
  </si>
  <si>
    <t>SPB115778</t>
  </si>
  <si>
    <t>SPB196780</t>
  </si>
  <si>
    <t>SS015611</t>
  </si>
  <si>
    <t>SS019263</t>
  </si>
  <si>
    <t>SS028304</t>
  </si>
  <si>
    <t>SS033769</t>
  </si>
  <si>
    <t>SS098226</t>
  </si>
  <si>
    <t>SS187396</t>
  </si>
  <si>
    <t>SS188875</t>
  </si>
  <si>
    <t>SSI188337</t>
  </si>
  <si>
    <t>SSI188338</t>
  </si>
  <si>
    <t>ST035802</t>
  </si>
  <si>
    <t>ST094422</t>
  </si>
  <si>
    <t>ST108201</t>
  </si>
  <si>
    <t>SV043804</t>
  </si>
  <si>
    <t>SV094333</t>
  </si>
  <si>
    <t>SV108845</t>
  </si>
  <si>
    <t>SV187607</t>
  </si>
  <si>
    <t>SV187608</t>
  </si>
  <si>
    <t>SVI098228</t>
  </si>
  <si>
    <t>Setty GAN wall charger PD+QC USB + USB-C 65W LSI-02 white JO NEW</t>
  </si>
  <si>
    <t>Setty wall charger USB-C 35W LSGaN-C-351 black NEW</t>
  </si>
  <si>
    <t>Power Bank Solar 10 000 mAh avec plusieurs connecteurs</t>
  </si>
  <si>
    <t>Setty solar power bank SLR-120 20000 mAh black NEW</t>
  </si>
  <si>
    <t>Setty car holder for the air vent US-K3 NEW</t>
  </si>
  <si>
    <t>Setty car holder for air vent US-G3 gravity NEW</t>
  </si>
  <si>
    <t>Setty car holder MS with inductive charging IUM1-01 black NEW</t>
  </si>
  <si>
    <t>Setty car holder MS with inductive charging IUM2-01 black puissance 15w NEW</t>
  </si>
  <si>
    <t>Setty FM Bluetooth transmitter TFM-03</t>
  </si>
  <si>
    <t>Setty car charger 2x USB 3A CC-AA-31 black NEW</t>
  </si>
  <si>
    <t>Setty car charger USB-A + USB-C 20W CC-AC-201 black NEW</t>
  </si>
  <si>
    <t>acces tel gsa</t>
  </si>
  <si>
    <t>fichier</t>
  </si>
  <si>
    <t>Ref</t>
  </si>
  <si>
    <t>Libelle Article</t>
  </si>
  <si>
    <t>GENCOD</t>
  </si>
  <si>
    <t>CDT</t>
  </si>
  <si>
    <t>Minimum commande</t>
  </si>
  <si>
    <t>Unite de Mesure</t>
  </si>
  <si>
    <t>poids</t>
  </si>
  <si>
    <t>DEEE</t>
  </si>
  <si>
    <t>Prix Tarif Brut</t>
  </si>
  <si>
    <t>Remise(%)</t>
  </si>
  <si>
    <t>Prix Tarif Net</t>
  </si>
  <si>
    <t>TVA</t>
  </si>
  <si>
    <t>PRIX DE VENTE</t>
  </si>
  <si>
    <t>A</t>
  </si>
  <si>
    <t>B</t>
  </si>
  <si>
    <t>C</t>
  </si>
  <si>
    <t>D</t>
  </si>
  <si>
    <t>P</t>
  </si>
  <si>
    <t>Fournisseur</t>
  </si>
  <si>
    <t>Famille</t>
  </si>
  <si>
    <t>EAN</t>
  </si>
  <si>
    <t>Référence Fournisseur</t>
  </si>
  <si>
    <t>Libellé Etiquette</t>
  </si>
  <si>
    <t>Libellé Caisse</t>
  </si>
  <si>
    <t>Prix d'achat brut</t>
  </si>
  <si>
    <t>Prix de vente</t>
  </si>
  <si>
    <t>Marge</t>
  </si>
  <si>
    <t>Groupe Tarifaire</t>
  </si>
  <si>
    <t>Code TVA</t>
  </si>
  <si>
    <t>Type Produit</t>
  </si>
  <si>
    <t>Unité Mesure</t>
  </si>
  <si>
    <t>Unité Stock</t>
  </si>
  <si>
    <t>Unité Prix</t>
  </si>
  <si>
    <t>Mesure nette</t>
  </si>
  <si>
    <t>Cdt</t>
  </si>
  <si>
    <t>Taxe D3E</t>
  </si>
  <si>
    <t>Code Nomenclature SU</t>
  </si>
  <si>
    <t>Ingrédient</t>
  </si>
  <si>
    <t>PLU</t>
  </si>
  <si>
    <t>Pesée en caisse</t>
  </si>
  <si>
    <t>Type Saisie Balance</t>
  </si>
  <si>
    <t>Nombre unité par UC</t>
  </si>
  <si>
    <t>Prix de revient</t>
  </si>
  <si>
    <t>Désignation nomenclature douanière magasin</t>
  </si>
  <si>
    <t>Hauteur UL</t>
  </si>
  <si>
    <t>Profondeur UL</t>
  </si>
  <si>
    <t>Largeur UL</t>
  </si>
  <si>
    <t>Poids brut UL</t>
  </si>
  <si>
    <t>Poids net UL</t>
  </si>
  <si>
    <t>Canal de vente</t>
  </si>
  <si>
    <t>Dénomination légale de vente</t>
  </si>
  <si>
    <t>Conditions particulières de conservation et/ou d'utilisation</t>
  </si>
  <si>
    <t>Mode d'emploi</t>
  </si>
  <si>
    <t>Informations supplémentaires</t>
  </si>
  <si>
    <t>Origine</t>
  </si>
  <si>
    <t>Vals. Nut. pour 100g/100ml</t>
  </si>
  <si>
    <t>Vals. Nut. Portion</t>
  </si>
  <si>
    <t>Composition</t>
  </si>
  <si>
    <t>actycom</t>
  </si>
  <si>
    <t>Type Action</t>
  </si>
  <si>
    <t>Identité article</t>
  </si>
  <si>
    <t>Commandabilité</t>
  </si>
  <si>
    <t>Tarification</t>
  </si>
  <si>
    <t>Anomalies</t>
  </si>
  <si>
    <t>20,00 - 3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</si>
</sst>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)_ ;_ * \(#,##0.00\)_ ;_ * &quot;-&quot;??_)_ ;_ @_ "/>
    <numFmt numFmtId="164" formatCode="#,##0.00&quot; €&quot;"/>
    <numFmt numFmtId="165" formatCode="0000000000000"/>
    <numFmt numFmtId="166" formatCode="0000"/>
    <numFmt numFmtId="167" formatCode="0.000"/>
  </numFmts>
  <fonts count="24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8"/>
      <color rgb="FF1F3864"/>
      <name val="Arial"/>
      <family val="2"/>
    </font>
    <font>
      <b/>
      <sz val="16"/>
      <color rgb="FFFFFFFF"/>
      <name val="Arial"/>
      <family val="2"/>
    </font>
    <font>
      <sz val="10"/>
      <color rgb="FF59595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i/>
      <sz val="9"/>
      <color rgb="FF7F7F7F"/>
      <name val="Arial"/>
      <family val="2"/>
    </font>
    <font>
      <b/>
      <sz val="10"/>
      <color rgb="FFFFFFFF"/>
      <name val="Arial"/>
      <family val="2"/>
    </font>
    <font>
      <b/>
      <sz val="10.5"/>
      <color rgb="FF1F3864"/>
      <name val="Arial"/>
      <family val="2"/>
    </font>
    <font>
      <sz val="9.5"/>
      <name val="Arial"/>
      <family val="2"/>
    </font>
    <font>
      <b/>
      <i/>
      <sz val="9.5"/>
      <color rgb="FF1F3864"/>
      <name val="Arial"/>
      <family val="2"/>
    </font>
    <font>
      <b/>
      <sz val="9.5"/>
      <name val="Arial"/>
      <family val="2"/>
    </font>
    <font>
      <b/>
      <sz val="12"/>
      <color rgb="FFFFFFFF"/>
      <name val="Arial"/>
      <family val="2"/>
    </font>
    <font>
      <sz val="18"/>
      <color rgb="FF052045"/>
      <name val="Stolzl"/>
    </font>
    <font>
      <sz val="11"/>
      <color theme="1"/>
      <name val="Calibri"/>
      <family val="2"/>
      <charset val="1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7F7F7"/>
      </patternFill>
    </fill>
    <fill>
      <patternFill patternType="solid">
        <fgColor rgb="FFD9E2F3"/>
        <bgColor rgb="FFDCE6F1"/>
      </patternFill>
    </fill>
    <fill>
      <patternFill patternType="solid">
        <fgColor rgb="FFF7F7F7"/>
        <bgColor rgb="FFFFFFFF"/>
      </patternFill>
    </fill>
    <fill>
      <patternFill patternType="solid">
        <fgColor rgb="FFDCE6F1"/>
        <bgColor rgb="FFD9E2F3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/>
      <right/>
      <top style="medium">
        <color rgb="FF1F3864"/>
      </top>
      <bottom style="medium">
        <color rgb="FF1F38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68">
    <xf numFmtId="0" fontId="0" fillId="0" borderId="0" xfId="0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0" fillId="2" borderId="2" xfId="0" applyFont="1" applyFill="1" applyBorder="1" applyAlignment="1">
      <alignment horizontal="center" vertical="center" wrapText="1"/>
    </xf>
    <xf numFmtId="0" fontId="12" fillId="0" borderId="2" xfId="0" applyFont="1" applyBorder="1"/>
    <xf numFmtId="164" fontId="12" fillId="0" borderId="2" xfId="0" applyNumberFormat="1" applyFont="1" applyBorder="1" applyAlignment="1">
      <alignment horizontal="right"/>
    </xf>
    <xf numFmtId="0" fontId="12" fillId="3" borderId="2" xfId="0" applyFont="1" applyFill="1" applyBorder="1" applyAlignment="1">
      <alignment horizontal="center"/>
    </xf>
    <xf numFmtId="0" fontId="12" fillId="5" borderId="2" xfId="0" applyFont="1" applyFill="1" applyBorder="1"/>
    <xf numFmtId="164" fontId="12" fillId="5" borderId="2" xfId="0" applyNumberFormat="1" applyFont="1" applyFill="1" applyBorder="1" applyAlignment="1">
      <alignment horizontal="right"/>
    </xf>
    <xf numFmtId="164" fontId="14" fillId="6" borderId="2" xfId="0" applyNumberFormat="1" applyFont="1" applyFill="1" applyBorder="1"/>
    <xf numFmtId="164" fontId="15" fillId="2" borderId="0" xfId="0" applyNumberFormat="1" applyFont="1" applyFill="1"/>
    <xf numFmtId="0" fontId="5" fillId="0" borderId="2" xfId="0" applyFont="1" applyBorder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6" fillId="0" borderId="0" xfId="0" applyFont="1"/>
    <xf numFmtId="0" fontId="0" fillId="7" borderId="0" xfId="0" applyFill="1"/>
    <xf numFmtId="0" fontId="13" fillId="6" borderId="0" xfId="0" applyFont="1" applyFill="1" applyAlignment="1">
      <alignment horizontal="right"/>
    </xf>
    <xf numFmtId="0" fontId="11" fillId="4" borderId="3" xfId="0" applyFont="1" applyFill="1" applyBorder="1"/>
    <xf numFmtId="0" fontId="15" fillId="2" borderId="0" xfId="0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7" fillId="2" borderId="0" xfId="0" applyFont="1" applyFill="1"/>
    <xf numFmtId="0" fontId="0" fillId="3" borderId="1" xfId="0" applyFill="1" applyBorder="1"/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6" fillId="3" borderId="1" xfId="0" applyFont="1" applyFill="1" applyBorder="1"/>
    <xf numFmtId="14" fontId="6" fillId="0" borderId="0" xfId="0" applyNumberFormat="1" applyFont="1"/>
    <xf numFmtId="0" fontId="6" fillId="0" borderId="0" xfId="0" applyFont="1"/>
    <xf numFmtId="0" fontId="1" fillId="0" borderId="0" xfId="0" applyFont="1"/>
    <xf numFmtId="165" fontId="18" fillId="8" borderId="4" xfId="0" applyNumberFormat="1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165" fontId="18" fillId="8" borderId="5" xfId="0" applyNumberFormat="1" applyFont="1" applyFill="1" applyBorder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2" fontId="18" fillId="8" borderId="0" xfId="0" applyNumberFormat="1" applyFont="1" applyFill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 applyProtection="1">
      <alignment horizontal="center" vertical="center" wrapText="1"/>
      <protection locked="0"/>
    </xf>
    <xf numFmtId="1" fontId="19" fillId="0" borderId="5" xfId="0" applyNumberFormat="1" applyFont="1" applyBorder="1" applyAlignment="1" applyProtection="1">
      <alignment horizontal="center" vertical="center"/>
      <protection locked="0"/>
    </xf>
    <xf numFmtId="0" fontId="20" fillId="8" borderId="0" xfId="0" applyFont="1" applyFill="1" applyAlignment="1">
      <alignment horizontal="center" vertical="center"/>
    </xf>
    <xf numFmtId="43" fontId="19" fillId="0" borderId="0" xfId="1" applyFont="1" applyBorder="1" applyAlignment="1">
      <alignment horizontal="center" vertical="center"/>
    </xf>
    <xf numFmtId="43" fontId="19" fillId="8" borderId="0" xfId="1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1" fontId="21" fillId="0" borderId="0" xfId="0" applyNumberFormat="1" applyFont="1" applyAlignment="1">
      <alignment horizontal="center" vertical="center" wrapText="1"/>
    </xf>
    <xf numFmtId="4" fontId="21" fillId="0" borderId="0" xfId="0" applyNumberFormat="1" applyFont="1" applyAlignment="1">
      <alignment horizontal="center" vertical="center" wrapText="1"/>
    </xf>
    <xf numFmtId="2" fontId="21" fillId="0" borderId="0" xfId="0" applyNumberFormat="1" applyFont="1" applyAlignment="1">
      <alignment horizontal="center" vertical="center" wrapText="1"/>
    </xf>
    <xf numFmtId="166" fontId="21" fillId="0" borderId="0" xfId="0" applyNumberFormat="1" applyFont="1" applyAlignment="1">
      <alignment horizontal="center" vertical="center" wrapText="1"/>
    </xf>
    <xf numFmtId="167" fontId="2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2" fontId="0" fillId="0" borderId="0" xfId="0" applyNumberFormat="1"/>
    <xf numFmtId="9" fontId="0" fillId="0" borderId="0" xfId="0" applyNumberFormat="1"/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22" fillId="0" borderId="4" xfId="0" applyFont="1" applyBorder="1" applyAlignment="1" applyProtection="1">
      <alignment horizontal="center" vertic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22" fillId="0" borderId="4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22" fillId="0" borderId="0" xfId="0" applyFont="1" applyAlignment="1" applyProtection="1">
      <alignment horizontal="center" vertical="center"/>
      <protection locked="0"/>
    </xf>
    <xf numFmtId="1" fontId="0" fillId="0" borderId="0" xfId="0" applyNumberFormat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7F7F7F"/>
      <rgbColor rgb="FF9999FF"/>
      <rgbColor rgb="FF993366"/>
      <rgbColor rgb="FFFFF2CC"/>
      <rgbColor rgb="FFDCE6F1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  <pageSetUpPr fitToPage="1"/>
  </sheetPr>
  <dimension ref="B1:M202"/>
  <sheetViews>
    <sheetView showGridLines="0" tabSelected="1" zoomScaleNormal="100" workbookViewId="0">
      <pane ySplit="15" topLeftCell="A16" activePane="bottomLeft" state="frozen"/>
      <selection pane="bottomLeft" activeCell="L2" sqref="L2"/>
    </sheetView>
  </sheetViews>
  <sheetFormatPr baseColWidth="10" defaultColWidth="8.6640625" defaultRowHeight="15" outlineLevelRow="1"/>
  <cols>
    <col min="2" max="2" width="22" customWidth="1"/>
    <col min="3" max="4" width="16" customWidth="1"/>
    <col min="5" max="5" width="68.83203125" customWidth="1"/>
    <col min="6" max="6" width="14.1640625" customWidth="1"/>
    <col min="7" max="7" width="15" customWidth="1"/>
    <col min="8" max="8" width="17" customWidth="1"/>
    <col min="9" max="9" width="11" customWidth="1"/>
    <col min="10" max="10" width="19.1640625" customWidth="1"/>
  </cols>
  <sheetData>
    <row r="1" spans="2:10" ht="25.5" customHeight="1">
      <c r="B1" s="27" t="s">
        <v>0</v>
      </c>
      <c r="C1" s="27"/>
      <c r="D1" s="27"/>
      <c r="E1" s="27"/>
      <c r="F1" s="2"/>
      <c r="H1" s="28" t="s">
        <v>24</v>
      </c>
      <c r="I1" s="28"/>
      <c r="J1" s="28"/>
    </row>
    <row r="2" spans="2:10">
      <c r="B2" s="3" t="s">
        <v>1</v>
      </c>
      <c r="H2" s="1" t="s">
        <v>2</v>
      </c>
      <c r="I2" s="29"/>
      <c r="J2" s="29"/>
    </row>
    <row r="3" spans="2:10">
      <c r="B3" s="3" t="s">
        <v>3</v>
      </c>
      <c r="H3" s="1" t="s">
        <v>4</v>
      </c>
      <c r="I3" s="30">
        <v>46240</v>
      </c>
      <c r="J3" s="31"/>
    </row>
    <row r="4" spans="2:10">
      <c r="B4" s="3" t="s">
        <v>5</v>
      </c>
      <c r="H4" s="1" t="s">
        <v>6</v>
      </c>
      <c r="I4" s="32" t="s">
        <v>382</v>
      </c>
      <c r="J4" s="31"/>
    </row>
    <row r="6" spans="2:10" ht="19.5" customHeight="1">
      <c r="B6" s="25" t="s">
        <v>7</v>
      </c>
      <c r="C6" s="25"/>
      <c r="D6" s="25"/>
      <c r="E6" s="25"/>
      <c r="F6" s="25"/>
      <c r="G6" s="25"/>
      <c r="H6" s="25"/>
      <c r="I6" s="25"/>
      <c r="J6" s="25"/>
    </row>
    <row r="7" spans="2:10">
      <c r="B7" s="4" t="s">
        <v>8</v>
      </c>
      <c r="C7" s="26"/>
      <c r="D7" s="26"/>
      <c r="E7" s="26"/>
      <c r="F7" s="26"/>
      <c r="G7" s="26"/>
    </row>
    <row r="8" spans="2:10">
      <c r="B8" s="4" t="s">
        <v>9</v>
      </c>
      <c r="C8" s="26"/>
      <c r="D8" s="26"/>
      <c r="E8" s="26"/>
      <c r="F8" s="26"/>
      <c r="G8" s="26"/>
    </row>
    <row r="9" spans="2:10">
      <c r="B9" s="4" t="s">
        <v>10</v>
      </c>
      <c r="C9" s="26"/>
      <c r="D9" s="26"/>
      <c r="E9" s="26"/>
      <c r="F9" s="26"/>
      <c r="G9" s="26"/>
    </row>
    <row r="10" spans="2:10">
      <c r="B10" s="4" t="s">
        <v>11</v>
      </c>
      <c r="C10" s="26"/>
      <c r="D10" s="26"/>
      <c r="E10" s="26"/>
      <c r="F10" s="26"/>
      <c r="G10" s="26"/>
    </row>
    <row r="12" spans="2:10">
      <c r="B12" s="23" t="s">
        <v>12</v>
      </c>
      <c r="C12" s="23"/>
      <c r="D12" s="23"/>
      <c r="E12" s="23"/>
      <c r="F12" s="23"/>
      <c r="G12" s="23"/>
      <c r="H12" s="23"/>
      <c r="I12" s="23"/>
      <c r="J12" s="23"/>
    </row>
    <row r="13" spans="2:10">
      <c r="B13" s="24" t="s">
        <v>13</v>
      </c>
      <c r="C13" s="24"/>
      <c r="D13" s="24"/>
      <c r="E13" s="24"/>
      <c r="F13" s="24"/>
      <c r="G13" s="24"/>
      <c r="H13" s="24"/>
      <c r="I13" s="24"/>
      <c r="J13" s="24"/>
    </row>
    <row r="15" spans="2:10" ht="30" customHeight="1" thickBot="1">
      <c r="B15" s="5" t="s">
        <v>96</v>
      </c>
      <c r="C15" s="5" t="s">
        <v>14</v>
      </c>
      <c r="D15" s="5" t="s">
        <v>98</v>
      </c>
      <c r="E15" s="5" t="s">
        <v>15</v>
      </c>
      <c r="F15" s="5" t="s">
        <v>93</v>
      </c>
      <c r="G15" s="5" t="s">
        <v>16</v>
      </c>
      <c r="H15" s="5" t="s">
        <v>17</v>
      </c>
      <c r="I15" s="5" t="s">
        <v>18</v>
      </c>
      <c r="J15" s="5" t="s">
        <v>19</v>
      </c>
    </row>
    <row r="16" spans="2:10" ht="19.5" customHeight="1" thickBot="1">
      <c r="B16" s="20" t="s">
        <v>95</v>
      </c>
      <c r="C16" s="20"/>
      <c r="D16" s="20"/>
      <c r="E16" s="20"/>
      <c r="F16" s="20"/>
      <c r="G16" s="20"/>
      <c r="H16" s="20"/>
      <c r="I16" s="20"/>
      <c r="J16" s="20"/>
    </row>
    <row r="17" spans="2:10" outlineLevel="1">
      <c r="B17" t="s">
        <v>25</v>
      </c>
      <c r="C17" s="14">
        <v>6953156205536</v>
      </c>
      <c r="D17" s="14"/>
      <c r="E17" t="s">
        <v>26</v>
      </c>
      <c r="F17" s="15">
        <v>0.04</v>
      </c>
      <c r="G17" s="15">
        <v>4.99</v>
      </c>
      <c r="H17" s="15">
        <v>9.99</v>
      </c>
      <c r="I17" s="8"/>
      <c r="J17" s="7">
        <f t="shared" ref="J17:J50" si="0">G17*I17</f>
        <v>0</v>
      </c>
    </row>
    <row r="18" spans="2:10" outlineLevel="1">
      <c r="B18" t="s">
        <v>27</v>
      </c>
      <c r="C18" s="14">
        <v>6932172679606</v>
      </c>
      <c r="D18" s="14"/>
      <c r="E18" t="s">
        <v>28</v>
      </c>
      <c r="F18" s="15">
        <v>0.04</v>
      </c>
      <c r="G18" s="15">
        <v>4.99</v>
      </c>
      <c r="H18" s="15">
        <v>9.99</v>
      </c>
      <c r="I18" s="8"/>
      <c r="J18" s="10">
        <f t="shared" si="0"/>
        <v>0</v>
      </c>
    </row>
    <row r="19" spans="2:10" outlineLevel="1">
      <c r="B19" t="s">
        <v>29</v>
      </c>
      <c r="C19" s="14">
        <v>6932172679590</v>
      </c>
      <c r="D19" s="14"/>
      <c r="E19" t="s">
        <v>30</v>
      </c>
      <c r="F19" s="15">
        <v>0.04</v>
      </c>
      <c r="G19" s="15">
        <v>7.42</v>
      </c>
      <c r="H19" s="15">
        <v>8.9</v>
      </c>
      <c r="I19" s="8"/>
      <c r="J19" s="7">
        <f t="shared" si="0"/>
        <v>0</v>
      </c>
    </row>
    <row r="20" spans="2:10" outlineLevel="1">
      <c r="B20" t="s">
        <v>31</v>
      </c>
      <c r="C20" s="14">
        <v>6953156262553</v>
      </c>
      <c r="D20" s="14"/>
      <c r="E20" t="s">
        <v>32</v>
      </c>
      <c r="F20" s="15">
        <v>0.04</v>
      </c>
      <c r="G20" s="15">
        <v>4.99</v>
      </c>
      <c r="H20" s="15">
        <v>9.99</v>
      </c>
      <c r="I20" s="8"/>
      <c r="J20" s="10">
        <f t="shared" si="0"/>
        <v>0</v>
      </c>
    </row>
    <row r="21" spans="2:10" outlineLevel="1">
      <c r="B21" t="s">
        <v>33</v>
      </c>
      <c r="C21" s="14">
        <v>6953156257184</v>
      </c>
      <c r="D21" s="14"/>
      <c r="E21" t="s">
        <v>34</v>
      </c>
      <c r="F21" s="15">
        <v>0.04</v>
      </c>
      <c r="G21" s="15">
        <v>3.99</v>
      </c>
      <c r="H21" s="15">
        <v>7.99</v>
      </c>
      <c r="I21" s="8"/>
      <c r="J21" s="7">
        <f t="shared" si="0"/>
        <v>0</v>
      </c>
    </row>
    <row r="22" spans="2:10" outlineLevel="1">
      <c r="B22" t="s">
        <v>35</v>
      </c>
      <c r="C22" s="14">
        <v>6953156253667</v>
      </c>
      <c r="D22" s="14"/>
      <c r="E22" t="s">
        <v>36</v>
      </c>
      <c r="F22" s="15">
        <v>0.04</v>
      </c>
      <c r="G22" s="15">
        <v>3.99</v>
      </c>
      <c r="H22" s="15">
        <v>7.99</v>
      </c>
      <c r="I22" s="8"/>
      <c r="J22" s="10">
        <f t="shared" si="0"/>
        <v>0</v>
      </c>
    </row>
    <row r="23" spans="2:10" outlineLevel="1">
      <c r="B23" t="s">
        <v>37</v>
      </c>
      <c r="C23" s="14">
        <v>6953156248823</v>
      </c>
      <c r="D23" s="14"/>
      <c r="E23" t="s">
        <v>38</v>
      </c>
      <c r="F23" s="15">
        <v>0.04</v>
      </c>
      <c r="G23" s="15">
        <v>3.99</v>
      </c>
      <c r="H23" s="15">
        <v>7.99</v>
      </c>
      <c r="I23" s="8"/>
      <c r="J23" s="7">
        <f t="shared" si="0"/>
        <v>0</v>
      </c>
    </row>
    <row r="24" spans="2:10" outlineLevel="1">
      <c r="B24" t="s">
        <v>39</v>
      </c>
      <c r="C24" s="14">
        <v>6953156205413</v>
      </c>
      <c r="D24" s="14"/>
      <c r="E24" t="s">
        <v>40</v>
      </c>
      <c r="F24" s="15">
        <v>0.04</v>
      </c>
      <c r="G24" s="15">
        <v>3.49</v>
      </c>
      <c r="H24" s="15">
        <v>6.99</v>
      </c>
      <c r="I24" s="8"/>
      <c r="J24" s="10">
        <f t="shared" si="0"/>
        <v>0</v>
      </c>
    </row>
    <row r="25" spans="2:10" outlineLevel="1">
      <c r="B25" t="s">
        <v>41</v>
      </c>
      <c r="C25" s="14">
        <v>6953156205444</v>
      </c>
      <c r="D25" s="14"/>
      <c r="E25" t="s">
        <v>42</v>
      </c>
      <c r="F25" s="15">
        <v>0.04</v>
      </c>
      <c r="G25" s="15">
        <v>3.99</v>
      </c>
      <c r="H25" s="15">
        <v>7.99</v>
      </c>
      <c r="I25" s="8"/>
      <c r="J25" s="7">
        <f t="shared" si="0"/>
        <v>0</v>
      </c>
    </row>
    <row r="26" spans="2:10" outlineLevel="1">
      <c r="B26" t="s">
        <v>43</v>
      </c>
      <c r="C26" s="14">
        <v>6953156205406</v>
      </c>
      <c r="D26" s="14"/>
      <c r="E26" t="s">
        <v>44</v>
      </c>
      <c r="F26" s="15">
        <v>0.04</v>
      </c>
      <c r="G26" s="15">
        <v>3.49</v>
      </c>
      <c r="H26" s="15">
        <v>6.99</v>
      </c>
      <c r="I26" s="8"/>
      <c r="J26" s="10">
        <f t="shared" si="0"/>
        <v>0</v>
      </c>
    </row>
    <row r="27" spans="2:10" outlineLevel="1">
      <c r="B27" t="s">
        <v>45</v>
      </c>
      <c r="C27" s="14">
        <v>6953156205437</v>
      </c>
      <c r="D27" s="14"/>
      <c r="E27" t="s">
        <v>46</v>
      </c>
      <c r="F27" s="15">
        <v>0.04</v>
      </c>
      <c r="G27" s="15">
        <v>3.49</v>
      </c>
      <c r="H27" s="15">
        <v>6.99</v>
      </c>
      <c r="I27" s="8"/>
      <c r="J27" s="7">
        <f t="shared" si="0"/>
        <v>0</v>
      </c>
    </row>
    <row r="28" spans="2:10" outlineLevel="1">
      <c r="B28" t="s">
        <v>47</v>
      </c>
      <c r="C28" s="14">
        <v>6953156205420</v>
      </c>
      <c r="D28" s="14"/>
      <c r="E28" t="s">
        <v>48</v>
      </c>
      <c r="F28" s="15">
        <v>0.04</v>
      </c>
      <c r="G28" s="15">
        <v>3.49</v>
      </c>
      <c r="H28" s="15">
        <v>6.99</v>
      </c>
      <c r="I28" s="8"/>
      <c r="J28" s="10">
        <f t="shared" si="0"/>
        <v>0</v>
      </c>
    </row>
    <row r="29" spans="2:10" outlineLevel="1">
      <c r="B29" t="s">
        <v>49</v>
      </c>
      <c r="C29" s="14">
        <v>6932172602703</v>
      </c>
      <c r="D29" s="14"/>
      <c r="E29" t="s">
        <v>50</v>
      </c>
      <c r="F29" s="15">
        <v>0.04</v>
      </c>
      <c r="G29" s="15">
        <v>3.99</v>
      </c>
      <c r="H29" s="15">
        <v>7.99</v>
      </c>
      <c r="I29" s="8"/>
      <c r="J29" s="7">
        <f t="shared" si="0"/>
        <v>0</v>
      </c>
    </row>
    <row r="30" spans="2:10" outlineLevel="1">
      <c r="B30" t="s">
        <v>51</v>
      </c>
      <c r="C30" s="14">
        <v>6953156278165</v>
      </c>
      <c r="D30" s="14"/>
      <c r="E30" t="s">
        <v>52</v>
      </c>
      <c r="F30" s="15">
        <v>0.04</v>
      </c>
      <c r="G30" s="15">
        <v>4.49</v>
      </c>
      <c r="H30" s="15">
        <v>8.99</v>
      </c>
      <c r="I30" s="8"/>
      <c r="J30" s="10">
        <f t="shared" si="0"/>
        <v>0</v>
      </c>
    </row>
    <row r="31" spans="2:10" outlineLevel="1">
      <c r="B31" t="s">
        <v>53</v>
      </c>
      <c r="C31" s="14">
        <v>6953156293564</v>
      </c>
      <c r="D31" s="14"/>
      <c r="E31" t="s">
        <v>54</v>
      </c>
      <c r="F31" s="15">
        <v>0.04</v>
      </c>
      <c r="G31" s="15">
        <v>4.49</v>
      </c>
      <c r="H31" s="15">
        <v>8.99</v>
      </c>
      <c r="I31" s="8"/>
      <c r="J31" s="7">
        <f t="shared" si="0"/>
        <v>0</v>
      </c>
    </row>
    <row r="32" spans="2:10" outlineLevel="1">
      <c r="B32" t="s">
        <v>55</v>
      </c>
      <c r="C32" s="14">
        <v>6953156205529</v>
      </c>
      <c r="D32" s="14"/>
      <c r="E32" t="s">
        <v>56</v>
      </c>
      <c r="F32" s="15">
        <v>0.04</v>
      </c>
      <c r="G32" s="15">
        <v>4.99</v>
      </c>
      <c r="H32" s="15">
        <v>9.99</v>
      </c>
      <c r="I32" s="8"/>
      <c r="J32" s="10">
        <f t="shared" si="0"/>
        <v>0</v>
      </c>
    </row>
    <row r="33" spans="2:10" outlineLevel="1">
      <c r="B33" t="s">
        <v>57</v>
      </c>
      <c r="C33" s="14">
        <v>6953156285217</v>
      </c>
      <c r="D33" s="14"/>
      <c r="E33" t="s">
        <v>58</v>
      </c>
      <c r="F33" s="15">
        <v>0.04</v>
      </c>
      <c r="G33" s="15">
        <v>4.49</v>
      </c>
      <c r="H33" s="15">
        <v>8.99</v>
      </c>
      <c r="I33" s="8"/>
      <c r="J33" s="7">
        <f t="shared" si="0"/>
        <v>0</v>
      </c>
    </row>
    <row r="34" spans="2:10" outlineLevel="1">
      <c r="B34" t="s">
        <v>59</v>
      </c>
      <c r="C34" s="14">
        <v>6953156285248</v>
      </c>
      <c r="D34" s="14"/>
      <c r="E34" t="s">
        <v>60</v>
      </c>
      <c r="F34" s="15">
        <v>0.04</v>
      </c>
      <c r="G34" s="15">
        <v>4.92</v>
      </c>
      <c r="H34" s="15">
        <v>9.9</v>
      </c>
      <c r="I34" s="8"/>
      <c r="J34" s="10">
        <f t="shared" si="0"/>
        <v>0</v>
      </c>
    </row>
    <row r="35" spans="2:10" outlineLevel="1">
      <c r="B35" t="s">
        <v>61</v>
      </c>
      <c r="C35" s="14">
        <v>6953156230309</v>
      </c>
      <c r="D35" s="14"/>
      <c r="E35" t="s">
        <v>62</v>
      </c>
      <c r="F35" s="15">
        <v>0.04</v>
      </c>
      <c r="G35" s="15">
        <v>4.99</v>
      </c>
      <c r="H35" s="15">
        <v>9.99</v>
      </c>
      <c r="I35" s="8"/>
      <c r="J35" s="7">
        <f t="shared" si="0"/>
        <v>0</v>
      </c>
    </row>
    <row r="36" spans="2:10" outlineLevel="1">
      <c r="B36" t="s">
        <v>63</v>
      </c>
      <c r="C36" s="14">
        <v>6953156285194</v>
      </c>
      <c r="D36" s="14"/>
      <c r="E36" t="s">
        <v>64</v>
      </c>
      <c r="F36" s="15">
        <v>0.04</v>
      </c>
      <c r="G36" s="15">
        <v>4.49</v>
      </c>
      <c r="H36" s="15">
        <v>8.99</v>
      </c>
      <c r="I36" s="8"/>
      <c r="J36" s="10">
        <f t="shared" si="0"/>
        <v>0</v>
      </c>
    </row>
    <row r="37" spans="2:10" outlineLevel="1">
      <c r="B37" t="s">
        <v>65</v>
      </c>
      <c r="C37" s="14">
        <v>6953156285224</v>
      </c>
      <c r="D37" s="14"/>
      <c r="E37" t="s">
        <v>66</v>
      </c>
      <c r="F37" s="15">
        <v>0.04</v>
      </c>
      <c r="G37" s="15">
        <v>4.99</v>
      </c>
      <c r="H37" s="15">
        <v>9.99</v>
      </c>
      <c r="I37" s="8"/>
      <c r="J37" s="7">
        <f t="shared" si="0"/>
        <v>0</v>
      </c>
    </row>
    <row r="38" spans="2:10" outlineLevel="1">
      <c r="B38" t="s">
        <v>67</v>
      </c>
      <c r="C38" s="14">
        <v>6953156205512</v>
      </c>
      <c r="D38" s="14"/>
      <c r="E38" t="s">
        <v>68</v>
      </c>
      <c r="F38" s="15">
        <v>0.04</v>
      </c>
      <c r="G38" s="15">
        <v>8.25</v>
      </c>
      <c r="H38" s="15">
        <v>9.9</v>
      </c>
      <c r="I38" s="8"/>
      <c r="J38" s="10">
        <f t="shared" si="0"/>
        <v>0</v>
      </c>
    </row>
    <row r="39" spans="2:10" outlineLevel="1">
      <c r="B39" t="s">
        <v>69</v>
      </c>
      <c r="C39" s="14">
        <v>6932172648800</v>
      </c>
      <c r="D39" s="14"/>
      <c r="E39" t="s">
        <v>70</v>
      </c>
      <c r="F39" s="15">
        <v>0.04</v>
      </c>
      <c r="G39" s="15">
        <v>4.49</v>
      </c>
      <c r="H39" s="15">
        <v>8.99</v>
      </c>
      <c r="I39" s="8"/>
      <c r="J39" s="7">
        <f t="shared" si="0"/>
        <v>0</v>
      </c>
    </row>
    <row r="40" spans="2:10" outlineLevel="1">
      <c r="B40" t="s">
        <v>71</v>
      </c>
      <c r="C40" s="14">
        <v>6932172648794</v>
      </c>
      <c r="D40" s="14"/>
      <c r="E40" t="s">
        <v>72</v>
      </c>
      <c r="F40" s="15">
        <v>0.04</v>
      </c>
      <c r="G40" s="15">
        <v>4.99</v>
      </c>
      <c r="H40" s="15">
        <v>9.99</v>
      </c>
      <c r="I40" s="8"/>
      <c r="J40" s="10">
        <f t="shared" si="0"/>
        <v>0</v>
      </c>
    </row>
    <row r="41" spans="2:10" outlineLevel="1">
      <c r="B41" t="s">
        <v>73</v>
      </c>
      <c r="C41" s="14">
        <v>6953156297104</v>
      </c>
      <c r="D41" s="14"/>
      <c r="E41" t="s">
        <v>74</v>
      </c>
      <c r="F41" s="15">
        <v>0.04</v>
      </c>
      <c r="G41" s="15">
        <v>7.55</v>
      </c>
      <c r="H41" s="15">
        <v>19.989999999999998</v>
      </c>
      <c r="I41" s="8"/>
      <c r="J41" s="7">
        <f t="shared" si="0"/>
        <v>0</v>
      </c>
    </row>
    <row r="42" spans="2:10" outlineLevel="1">
      <c r="B42" t="s">
        <v>75</v>
      </c>
      <c r="C42" s="14">
        <v>6953156206670</v>
      </c>
      <c r="D42" s="14"/>
      <c r="E42" t="s">
        <v>76</v>
      </c>
      <c r="F42" s="15">
        <v>0.04</v>
      </c>
      <c r="G42" s="15">
        <v>18.989999999999998</v>
      </c>
      <c r="H42" s="15">
        <v>29.99</v>
      </c>
      <c r="I42" s="8"/>
      <c r="J42" s="10">
        <f t="shared" si="0"/>
        <v>0</v>
      </c>
    </row>
    <row r="43" spans="2:10" outlineLevel="1">
      <c r="B43" t="s">
        <v>77</v>
      </c>
      <c r="C43" s="14">
        <v>6932172606299</v>
      </c>
      <c r="D43" s="14"/>
      <c r="E43" t="s">
        <v>78</v>
      </c>
      <c r="F43" s="15">
        <v>0.04</v>
      </c>
      <c r="G43" s="15">
        <v>16.100000000000001</v>
      </c>
      <c r="H43" s="15">
        <v>29.99</v>
      </c>
      <c r="I43" s="8"/>
      <c r="J43" s="7">
        <f t="shared" si="0"/>
        <v>0</v>
      </c>
    </row>
    <row r="44" spans="2:10" outlineLevel="1">
      <c r="B44" t="s">
        <v>79</v>
      </c>
      <c r="C44" s="14">
        <v>6932172606282</v>
      </c>
      <c r="D44" s="14"/>
      <c r="E44" t="s">
        <v>80</v>
      </c>
      <c r="F44" s="15">
        <v>0.04</v>
      </c>
      <c r="G44" s="15">
        <v>15.1</v>
      </c>
      <c r="H44" s="15">
        <v>29.99</v>
      </c>
      <c r="I44" s="8"/>
      <c r="J44" s="10">
        <f t="shared" si="0"/>
        <v>0</v>
      </c>
    </row>
    <row r="45" spans="2:10" outlineLevel="1">
      <c r="B45" t="s">
        <v>81</v>
      </c>
      <c r="C45" s="14">
        <v>6953156229990</v>
      </c>
      <c r="D45" s="14"/>
      <c r="E45" t="s">
        <v>82</v>
      </c>
      <c r="F45" s="15">
        <v>0.04</v>
      </c>
      <c r="G45" s="15">
        <v>8.99</v>
      </c>
      <c r="H45" s="15">
        <v>14.99</v>
      </c>
      <c r="I45" s="8"/>
      <c r="J45" s="7">
        <f t="shared" si="0"/>
        <v>0</v>
      </c>
    </row>
    <row r="46" spans="2:10" outlineLevel="1">
      <c r="B46" t="s">
        <v>83</v>
      </c>
      <c r="C46" s="14">
        <v>6953156230002</v>
      </c>
      <c r="D46" s="14"/>
      <c r="E46" t="s">
        <v>84</v>
      </c>
      <c r="F46" s="15">
        <v>0.04</v>
      </c>
      <c r="G46" s="15">
        <v>7.99</v>
      </c>
      <c r="H46" s="15">
        <v>12.99</v>
      </c>
      <c r="I46" s="8"/>
      <c r="J46" s="10">
        <f t="shared" si="0"/>
        <v>0</v>
      </c>
    </row>
    <row r="47" spans="2:10" outlineLevel="1">
      <c r="B47" t="s">
        <v>85</v>
      </c>
      <c r="C47" s="14">
        <v>6953156206021</v>
      </c>
      <c r="D47" s="14"/>
      <c r="E47" t="s">
        <v>86</v>
      </c>
      <c r="F47" s="15">
        <v>0.04</v>
      </c>
      <c r="G47" s="15">
        <v>10.99</v>
      </c>
      <c r="H47" s="15">
        <v>17.989999999999998</v>
      </c>
      <c r="I47" s="8"/>
      <c r="J47" s="7">
        <f t="shared" si="0"/>
        <v>0</v>
      </c>
    </row>
    <row r="48" spans="2:10" outlineLevel="1">
      <c r="B48" t="s">
        <v>87</v>
      </c>
      <c r="C48" s="14">
        <v>6953156207233</v>
      </c>
      <c r="D48" s="14"/>
      <c r="E48" t="s">
        <v>88</v>
      </c>
      <c r="F48" s="15">
        <v>0.04</v>
      </c>
      <c r="G48" s="15">
        <v>8.99</v>
      </c>
      <c r="H48" s="15">
        <v>14.99</v>
      </c>
      <c r="I48" s="8"/>
      <c r="J48" s="10">
        <f t="shared" si="0"/>
        <v>0</v>
      </c>
    </row>
    <row r="49" spans="2:10" outlineLevel="1">
      <c r="B49" t="s">
        <v>89</v>
      </c>
      <c r="C49" s="14">
        <v>6953156286535</v>
      </c>
      <c r="D49" s="14"/>
      <c r="E49" t="s">
        <v>90</v>
      </c>
      <c r="F49" s="15">
        <v>0.04</v>
      </c>
      <c r="G49" s="15">
        <v>6.99</v>
      </c>
      <c r="H49" s="15">
        <v>11.99</v>
      </c>
      <c r="I49" s="8"/>
      <c r="J49" s="7">
        <f t="shared" si="0"/>
        <v>0</v>
      </c>
    </row>
    <row r="50" spans="2:10" outlineLevel="1">
      <c r="B50" t="s">
        <v>91</v>
      </c>
      <c r="C50" s="14">
        <v>6932172677176</v>
      </c>
      <c r="D50" s="14"/>
      <c r="E50" t="s">
        <v>92</v>
      </c>
      <c r="F50" s="15">
        <v>0.04</v>
      </c>
      <c r="G50" s="15">
        <v>18.989999999999998</v>
      </c>
      <c r="H50" s="15">
        <v>29.99</v>
      </c>
      <c r="I50" s="8"/>
      <c r="J50" s="10">
        <f t="shared" si="0"/>
        <v>0</v>
      </c>
    </row>
    <row r="51" spans="2:10" ht="16" thickBot="1">
      <c r="B51" s="19" t="s">
        <v>94</v>
      </c>
      <c r="C51" s="19"/>
      <c r="D51" s="19"/>
      <c r="E51" s="19"/>
      <c r="F51" s="19"/>
      <c r="G51" s="19"/>
      <c r="H51" s="19"/>
      <c r="I51" s="19"/>
      <c r="J51" s="11">
        <f>SUM(J17:J50)</f>
        <v>0</v>
      </c>
    </row>
    <row r="52" spans="2:10" ht="19.5" customHeight="1" thickBot="1">
      <c r="B52" s="20" t="s">
        <v>97</v>
      </c>
      <c r="C52" s="20"/>
      <c r="D52" s="20"/>
      <c r="E52" s="20"/>
      <c r="F52" s="20"/>
      <c r="G52" s="20"/>
      <c r="H52" s="20"/>
      <c r="I52" s="20"/>
      <c r="J52" s="20"/>
    </row>
    <row r="53" spans="2:10" outlineLevel="1">
      <c r="B53" t="s">
        <v>99</v>
      </c>
      <c r="C53" s="14">
        <v>5900495055293</v>
      </c>
      <c r="D53" s="6"/>
      <c r="E53" t="s">
        <v>125</v>
      </c>
      <c r="F53" s="15">
        <v>0.04</v>
      </c>
      <c r="G53" s="15">
        <v>6.66</v>
      </c>
      <c r="H53" s="15">
        <v>9.99</v>
      </c>
      <c r="I53" s="8"/>
      <c r="J53" s="7">
        <f t="shared" ref="J53:J78" si="1">G53*I53</f>
        <v>0</v>
      </c>
    </row>
    <row r="54" spans="2:10" outlineLevel="1">
      <c r="B54" t="s">
        <v>100</v>
      </c>
      <c r="C54" s="14">
        <v>5907457783447</v>
      </c>
      <c r="D54" s="9"/>
      <c r="E54" t="s">
        <v>126</v>
      </c>
      <c r="F54" s="15">
        <v>0.04</v>
      </c>
      <c r="G54" s="15">
        <v>4.4400000000000004</v>
      </c>
      <c r="H54" s="15">
        <v>7.99</v>
      </c>
      <c r="I54" s="8"/>
      <c r="J54" s="10">
        <f t="shared" si="1"/>
        <v>0</v>
      </c>
    </row>
    <row r="55" spans="2:10" outlineLevel="1">
      <c r="B55" t="s">
        <v>101</v>
      </c>
      <c r="C55" s="14">
        <v>5907457783423</v>
      </c>
      <c r="D55" s="6"/>
      <c r="E55" t="s">
        <v>127</v>
      </c>
      <c r="F55" s="15">
        <v>0.04</v>
      </c>
      <c r="G55" s="15">
        <v>4.4400000000000004</v>
      </c>
      <c r="H55" s="15">
        <v>7.99</v>
      </c>
      <c r="I55" s="8"/>
      <c r="J55" s="7">
        <f t="shared" si="1"/>
        <v>0</v>
      </c>
    </row>
    <row r="56" spans="2:10" outlineLevel="1">
      <c r="B56" t="s">
        <v>102</v>
      </c>
      <c r="C56" s="14">
        <v>5907457776081</v>
      </c>
      <c r="D56" s="9"/>
      <c r="E56" t="s">
        <v>128</v>
      </c>
      <c r="F56" s="15">
        <v>0.04</v>
      </c>
      <c r="G56" s="15">
        <v>4.4400000000000004</v>
      </c>
      <c r="H56" s="15">
        <v>7.99</v>
      </c>
      <c r="I56" s="8"/>
      <c r="J56" s="10">
        <f t="shared" si="1"/>
        <v>0</v>
      </c>
    </row>
    <row r="57" spans="2:10" outlineLevel="1">
      <c r="B57" t="s">
        <v>103</v>
      </c>
      <c r="C57" s="14">
        <v>5907457782396</v>
      </c>
      <c r="D57" s="6"/>
      <c r="E57" t="s">
        <v>129</v>
      </c>
      <c r="F57" s="15">
        <v>0.04</v>
      </c>
      <c r="G57" s="15">
        <v>8.33</v>
      </c>
      <c r="H57" s="15">
        <v>14.99</v>
      </c>
      <c r="I57" s="8"/>
      <c r="J57" s="7">
        <f t="shared" si="1"/>
        <v>0</v>
      </c>
    </row>
    <row r="58" spans="2:10" outlineLevel="1">
      <c r="B58" t="s">
        <v>104</v>
      </c>
      <c r="C58" s="14">
        <v>5907457782419</v>
      </c>
      <c r="D58" s="9"/>
      <c r="E58" t="s">
        <v>130</v>
      </c>
      <c r="F58" s="15">
        <v>0.04</v>
      </c>
      <c r="G58" s="15">
        <v>8.33</v>
      </c>
      <c r="H58" s="15">
        <v>14.99</v>
      </c>
      <c r="I58" s="8"/>
      <c r="J58" s="10">
        <f t="shared" si="1"/>
        <v>0</v>
      </c>
    </row>
    <row r="59" spans="2:10" outlineLevel="1">
      <c r="B59" t="s">
        <v>105</v>
      </c>
      <c r="C59" s="14">
        <v>5907457783393</v>
      </c>
      <c r="D59" s="6"/>
      <c r="E59" t="s">
        <v>131</v>
      </c>
      <c r="F59" s="15">
        <v>0.04</v>
      </c>
      <c r="G59" s="15">
        <v>5.55</v>
      </c>
      <c r="H59" s="15">
        <v>9.99</v>
      </c>
      <c r="I59" s="8"/>
      <c r="J59" s="7">
        <f t="shared" si="1"/>
        <v>0</v>
      </c>
    </row>
    <row r="60" spans="2:10" outlineLevel="1">
      <c r="B60" t="s">
        <v>106</v>
      </c>
      <c r="C60" s="14">
        <v>5907457783409</v>
      </c>
      <c r="D60" s="9"/>
      <c r="E60" t="s">
        <v>132</v>
      </c>
      <c r="F60" s="15">
        <v>0.04</v>
      </c>
      <c r="G60" s="15">
        <v>5.55</v>
      </c>
      <c r="H60" s="15">
        <v>9.99</v>
      </c>
      <c r="I60" s="8"/>
      <c r="J60" s="10">
        <f t="shared" si="1"/>
        <v>0</v>
      </c>
    </row>
    <row r="61" spans="2:10" outlineLevel="1">
      <c r="B61" t="s">
        <v>107</v>
      </c>
      <c r="C61" s="14">
        <v>5907457773080</v>
      </c>
      <c r="D61" s="6"/>
      <c r="E61" t="s">
        <v>133</v>
      </c>
      <c r="F61" s="15">
        <v>0.04</v>
      </c>
      <c r="G61" s="15">
        <v>5.4</v>
      </c>
      <c r="H61" s="15">
        <v>9.99</v>
      </c>
      <c r="I61" s="8"/>
      <c r="J61" s="7">
        <f t="shared" si="1"/>
        <v>0</v>
      </c>
    </row>
    <row r="62" spans="2:10" outlineLevel="1">
      <c r="B62" t="s">
        <v>108</v>
      </c>
      <c r="C62" s="14">
        <v>5907457773073</v>
      </c>
      <c r="D62" s="9"/>
      <c r="E62" t="s">
        <v>134</v>
      </c>
      <c r="F62" s="15">
        <v>0.04</v>
      </c>
      <c r="G62" s="15">
        <v>5.4</v>
      </c>
      <c r="H62" s="15">
        <v>9.99</v>
      </c>
      <c r="I62" s="8"/>
      <c r="J62" s="10">
        <f t="shared" si="1"/>
        <v>0</v>
      </c>
    </row>
    <row r="63" spans="2:10" outlineLevel="1">
      <c r="B63" t="s">
        <v>109</v>
      </c>
      <c r="C63" s="14">
        <v>5907457773097</v>
      </c>
      <c r="D63" s="6"/>
      <c r="E63" t="s">
        <v>135</v>
      </c>
      <c r="F63" s="15">
        <v>0.04</v>
      </c>
      <c r="G63" s="15">
        <v>5.4</v>
      </c>
      <c r="H63" s="15">
        <v>9.99</v>
      </c>
      <c r="I63" s="8"/>
      <c r="J63" s="7">
        <f t="shared" si="1"/>
        <v>0</v>
      </c>
    </row>
    <row r="64" spans="2:10" outlineLevel="1">
      <c r="B64" t="s">
        <v>110</v>
      </c>
      <c r="C64" s="14">
        <v>5907457773103</v>
      </c>
      <c r="D64" s="9"/>
      <c r="E64" t="s">
        <v>136</v>
      </c>
      <c r="F64" s="15">
        <v>0.04</v>
      </c>
      <c r="G64" s="15">
        <v>5.4</v>
      </c>
      <c r="H64" s="15">
        <v>9.99</v>
      </c>
      <c r="I64" s="8"/>
      <c r="J64" s="10">
        <f t="shared" si="1"/>
        <v>0</v>
      </c>
    </row>
    <row r="65" spans="2:10" outlineLevel="1">
      <c r="B65" t="s">
        <v>111</v>
      </c>
      <c r="C65" s="14">
        <v>5907457783379</v>
      </c>
      <c r="D65" s="6"/>
      <c r="E65" t="s">
        <v>137</v>
      </c>
      <c r="F65" s="15">
        <v>0.04</v>
      </c>
      <c r="G65" s="15">
        <v>5.55</v>
      </c>
      <c r="H65" s="15">
        <v>9.99</v>
      </c>
      <c r="I65" s="8"/>
      <c r="J65" s="7">
        <f t="shared" si="1"/>
        <v>0</v>
      </c>
    </row>
    <row r="66" spans="2:10" outlineLevel="1">
      <c r="B66" t="s">
        <v>112</v>
      </c>
      <c r="C66" s="14">
        <v>5907457783362</v>
      </c>
      <c r="D66" s="9"/>
      <c r="E66" t="s">
        <v>138</v>
      </c>
      <c r="F66" s="15">
        <v>0.04</v>
      </c>
      <c r="G66" s="15">
        <v>5.55</v>
      </c>
      <c r="H66" s="15">
        <v>9.99</v>
      </c>
      <c r="I66" s="8"/>
      <c r="J66" s="10">
        <f t="shared" si="1"/>
        <v>0</v>
      </c>
    </row>
    <row r="67" spans="2:10" outlineLevel="1">
      <c r="B67" t="s">
        <v>113</v>
      </c>
      <c r="C67" s="14">
        <v>5907457783355</v>
      </c>
      <c r="D67" s="6"/>
      <c r="E67" t="s">
        <v>139</v>
      </c>
      <c r="F67" s="15">
        <v>0.04</v>
      </c>
      <c r="G67" s="15">
        <v>7.64</v>
      </c>
      <c r="H67" s="15">
        <v>12.99</v>
      </c>
      <c r="I67" s="8"/>
      <c r="J67" s="7">
        <f t="shared" si="1"/>
        <v>0</v>
      </c>
    </row>
    <row r="68" spans="2:10" outlineLevel="1">
      <c r="B68" t="s">
        <v>114</v>
      </c>
      <c r="C68" s="14">
        <v>5907457783430</v>
      </c>
      <c r="D68" s="9"/>
      <c r="E68" t="s">
        <v>140</v>
      </c>
      <c r="F68" s="15">
        <v>0.04</v>
      </c>
      <c r="G68" s="15">
        <v>4.4400000000000004</v>
      </c>
      <c r="H68" s="15">
        <v>7.99</v>
      </c>
      <c r="I68" s="8"/>
      <c r="J68" s="10">
        <f t="shared" si="1"/>
        <v>0</v>
      </c>
    </row>
    <row r="69" spans="2:10" outlineLevel="1">
      <c r="B69" t="s">
        <v>115</v>
      </c>
      <c r="C69" s="14">
        <v>5907457783416</v>
      </c>
      <c r="D69" s="6"/>
      <c r="E69" t="s">
        <v>141</v>
      </c>
      <c r="F69" s="15">
        <v>0.04</v>
      </c>
      <c r="G69" s="15">
        <v>5.55</v>
      </c>
      <c r="H69" s="15">
        <v>9.99</v>
      </c>
      <c r="I69" s="8"/>
      <c r="J69" s="7">
        <f t="shared" si="1"/>
        <v>0</v>
      </c>
    </row>
    <row r="70" spans="2:10" outlineLevel="1">
      <c r="B70" t="s">
        <v>116</v>
      </c>
      <c r="C70" s="14">
        <v>5907457783386</v>
      </c>
      <c r="D70" s="9"/>
      <c r="E70" t="s">
        <v>142</v>
      </c>
      <c r="F70" s="15">
        <v>0.04</v>
      </c>
      <c r="G70" s="15">
        <v>5.55</v>
      </c>
      <c r="H70" s="15">
        <v>9.99</v>
      </c>
      <c r="I70" s="8"/>
      <c r="J70" s="10">
        <f t="shared" si="1"/>
        <v>0</v>
      </c>
    </row>
    <row r="71" spans="2:10" outlineLevel="1">
      <c r="B71" t="s">
        <v>117</v>
      </c>
      <c r="C71" s="14">
        <v>5907457773127</v>
      </c>
      <c r="D71" s="6"/>
      <c r="E71" t="s">
        <v>143</v>
      </c>
      <c r="F71" s="15">
        <v>0.04</v>
      </c>
      <c r="G71" s="15">
        <v>5.4</v>
      </c>
      <c r="H71" s="15">
        <v>9.99</v>
      </c>
      <c r="I71" s="8"/>
      <c r="J71" s="7">
        <f t="shared" si="1"/>
        <v>0</v>
      </c>
    </row>
    <row r="72" spans="2:10" outlineLevel="1">
      <c r="B72" t="s">
        <v>118</v>
      </c>
      <c r="C72" s="14">
        <v>5907457773110</v>
      </c>
      <c r="D72" s="9"/>
      <c r="E72" t="s">
        <v>144</v>
      </c>
      <c r="F72" s="15">
        <v>0.04</v>
      </c>
      <c r="G72" s="15">
        <v>5.4</v>
      </c>
      <c r="H72" s="15">
        <v>9.99</v>
      </c>
      <c r="I72" s="8"/>
      <c r="J72" s="10">
        <f t="shared" si="1"/>
        <v>0</v>
      </c>
    </row>
    <row r="73" spans="2:10" outlineLevel="1">
      <c r="B73" t="s">
        <v>119</v>
      </c>
      <c r="C73" s="14">
        <v>5907457773134</v>
      </c>
      <c r="D73" s="6"/>
      <c r="E73" t="s">
        <v>145</v>
      </c>
      <c r="F73" s="15">
        <v>0.04</v>
      </c>
      <c r="G73" s="15">
        <v>5.4</v>
      </c>
      <c r="H73" s="15">
        <v>9.99</v>
      </c>
      <c r="I73" s="8"/>
      <c r="J73" s="7">
        <f t="shared" si="1"/>
        <v>0</v>
      </c>
    </row>
    <row r="74" spans="2:10" outlineLevel="1">
      <c r="B74" t="s">
        <v>120</v>
      </c>
      <c r="C74" s="14">
        <v>5907457773141</v>
      </c>
      <c r="D74" s="9"/>
      <c r="E74" t="s">
        <v>146</v>
      </c>
      <c r="F74" s="15">
        <v>0.04</v>
      </c>
      <c r="G74" s="15">
        <v>5.4</v>
      </c>
      <c r="H74" s="15">
        <v>9.99</v>
      </c>
      <c r="I74" s="8"/>
      <c r="J74" s="10">
        <f t="shared" si="1"/>
        <v>0</v>
      </c>
    </row>
    <row r="75" spans="2:10" outlineLevel="1">
      <c r="B75" t="s">
        <v>121</v>
      </c>
      <c r="C75" s="14">
        <v>5907457779907</v>
      </c>
      <c r="D75" s="6"/>
      <c r="E75" t="s">
        <v>147</v>
      </c>
      <c r="F75" s="15">
        <v>0.04</v>
      </c>
      <c r="G75" s="15">
        <v>12.49</v>
      </c>
      <c r="H75" s="15">
        <v>19.989999999999998</v>
      </c>
      <c r="I75" s="8"/>
      <c r="J75" s="7">
        <f t="shared" si="1"/>
        <v>0</v>
      </c>
    </row>
    <row r="76" spans="2:10" outlineLevel="1">
      <c r="B76" t="s">
        <v>122</v>
      </c>
      <c r="C76" s="14">
        <v>5907457773257</v>
      </c>
      <c r="D76" s="9"/>
      <c r="E76" t="s">
        <v>148</v>
      </c>
      <c r="F76" s="15">
        <v>0.04</v>
      </c>
      <c r="G76" s="15">
        <v>7.62</v>
      </c>
      <c r="H76" s="15">
        <v>12.95</v>
      </c>
      <c r="I76" s="8"/>
      <c r="J76" s="10">
        <f t="shared" si="1"/>
        <v>0</v>
      </c>
    </row>
    <row r="77" spans="2:10" outlineLevel="1">
      <c r="B77" t="s">
        <v>123</v>
      </c>
      <c r="C77" s="14">
        <v>5907457773301</v>
      </c>
      <c r="D77" s="6"/>
      <c r="E77" t="s">
        <v>149</v>
      </c>
      <c r="F77" s="15">
        <v>0.04</v>
      </c>
      <c r="G77" s="15">
        <v>13.31</v>
      </c>
      <c r="H77" s="15">
        <v>23.95</v>
      </c>
      <c r="I77" s="8"/>
      <c r="J77" s="7">
        <f t="shared" si="1"/>
        <v>0</v>
      </c>
    </row>
    <row r="78" spans="2:10" outlineLevel="1">
      <c r="B78" t="s">
        <v>124</v>
      </c>
      <c r="C78" s="14">
        <v>5907457783317</v>
      </c>
      <c r="D78" s="9"/>
      <c r="E78" t="s">
        <v>150</v>
      </c>
      <c r="F78" s="15">
        <v>0.04</v>
      </c>
      <c r="G78" s="15">
        <v>8.8800000000000008</v>
      </c>
      <c r="H78" s="15">
        <v>15.99</v>
      </c>
      <c r="I78" s="8"/>
      <c r="J78" s="10">
        <f t="shared" si="1"/>
        <v>0</v>
      </c>
    </row>
    <row r="79" spans="2:10" ht="16" thickBot="1">
      <c r="B79" s="19" t="s">
        <v>151</v>
      </c>
      <c r="C79" s="19"/>
      <c r="D79" s="19"/>
      <c r="E79" s="19"/>
      <c r="F79" s="19"/>
      <c r="G79" s="19"/>
      <c r="H79" s="19"/>
      <c r="I79" s="19"/>
      <c r="J79" s="11">
        <f>SUM(J53:J78)</f>
        <v>0</v>
      </c>
    </row>
    <row r="80" spans="2:10" ht="19.5" customHeight="1" thickBot="1">
      <c r="B80" s="20" t="s">
        <v>152</v>
      </c>
      <c r="C80" s="20"/>
      <c r="D80" s="20"/>
      <c r="E80" s="20"/>
      <c r="F80" s="20"/>
      <c r="G80" s="20"/>
      <c r="H80" s="20"/>
      <c r="I80" s="20"/>
      <c r="J80" s="20"/>
    </row>
    <row r="81" spans="2:13" outlineLevel="1">
      <c r="B81" t="s">
        <v>291</v>
      </c>
      <c r="C81" s="14">
        <v>5900495094261</v>
      </c>
      <c r="D81" s="6"/>
      <c r="E81" t="s">
        <v>220</v>
      </c>
      <c r="F81" s="15">
        <v>0.04</v>
      </c>
      <c r="G81" s="15">
        <v>10.6</v>
      </c>
      <c r="H81" s="15">
        <v>19.989999999999998</v>
      </c>
      <c r="I81" s="8"/>
      <c r="J81" s="7">
        <f t="shared" ref="J81:J161" si="2">G81*I81</f>
        <v>0</v>
      </c>
    </row>
    <row r="82" spans="2:13" outlineLevel="1">
      <c r="B82" t="s">
        <v>292</v>
      </c>
      <c r="C82" s="14">
        <v>5900495753304</v>
      </c>
      <c r="D82" s="6"/>
      <c r="E82" t="s">
        <v>163</v>
      </c>
      <c r="F82" s="15">
        <v>0.04</v>
      </c>
      <c r="G82" s="15">
        <v>3.29</v>
      </c>
      <c r="H82" s="15">
        <v>8.99</v>
      </c>
      <c r="I82" s="8"/>
      <c r="J82" s="7">
        <f t="shared" si="2"/>
        <v>0</v>
      </c>
    </row>
    <row r="83" spans="2:13" ht="17" customHeight="1" outlineLevel="1">
      <c r="B83" t="s">
        <v>293</v>
      </c>
      <c r="C83" s="14">
        <v>5900495925626</v>
      </c>
      <c r="D83" s="9"/>
      <c r="E83" t="s">
        <v>164</v>
      </c>
      <c r="F83" s="15">
        <v>0.04</v>
      </c>
      <c r="G83" s="15">
        <v>3.5</v>
      </c>
      <c r="H83" s="15">
        <v>8.99</v>
      </c>
      <c r="I83" s="8"/>
      <c r="J83" s="10">
        <f t="shared" si="2"/>
        <v>0</v>
      </c>
      <c r="M83" s="17" t="s">
        <v>290</v>
      </c>
    </row>
    <row r="84" spans="2:13" outlineLevel="1">
      <c r="B84" t="s">
        <v>294</v>
      </c>
      <c r="C84" s="14">
        <v>5900495926623</v>
      </c>
      <c r="D84" s="6"/>
      <c r="E84" t="s">
        <v>165</v>
      </c>
      <c r="F84" s="15">
        <v>0.04</v>
      </c>
      <c r="G84" s="15">
        <v>3.72</v>
      </c>
      <c r="H84" s="15">
        <v>9.99</v>
      </c>
      <c r="I84" s="8"/>
      <c r="J84" s="7">
        <f t="shared" si="2"/>
        <v>0</v>
      </c>
    </row>
    <row r="85" spans="2:13" outlineLevel="1">
      <c r="B85" t="s">
        <v>295</v>
      </c>
      <c r="C85" s="14">
        <v>5900495948502</v>
      </c>
      <c r="D85" s="9"/>
      <c r="E85" t="s">
        <v>187</v>
      </c>
      <c r="F85" s="15">
        <v>0.04</v>
      </c>
      <c r="G85" s="15">
        <v>4.0199999999999996</v>
      </c>
      <c r="H85" s="15">
        <v>9.99</v>
      </c>
      <c r="I85" s="8"/>
      <c r="J85" s="10">
        <f t="shared" si="2"/>
        <v>0</v>
      </c>
    </row>
    <row r="86" spans="2:13" outlineLevel="1">
      <c r="B86" t="s">
        <v>296</v>
      </c>
      <c r="C86" s="14">
        <v>5900495842572</v>
      </c>
      <c r="D86" s="6"/>
      <c r="E86" t="s">
        <v>186</v>
      </c>
      <c r="F86" s="15">
        <v>0.04</v>
      </c>
      <c r="G86" s="15">
        <v>4.16</v>
      </c>
      <c r="H86" s="15">
        <v>9.99</v>
      </c>
      <c r="I86" s="8"/>
      <c r="J86" s="7">
        <f t="shared" si="2"/>
        <v>0</v>
      </c>
    </row>
    <row r="87" spans="2:13" outlineLevel="1">
      <c r="B87" t="s">
        <v>297</v>
      </c>
      <c r="C87" s="14">
        <v>5900495925640</v>
      </c>
      <c r="D87" s="9"/>
      <c r="E87" t="s">
        <v>184</v>
      </c>
      <c r="F87" s="15">
        <v>0.04</v>
      </c>
      <c r="G87" s="15">
        <v>4.26</v>
      </c>
      <c r="H87" s="15">
        <v>9.99</v>
      </c>
      <c r="I87" s="8"/>
      <c r="J87" s="10">
        <f t="shared" si="2"/>
        <v>0</v>
      </c>
    </row>
    <row r="88" spans="2:13" outlineLevel="1">
      <c r="B88" t="s">
        <v>298</v>
      </c>
      <c r="C88" s="14">
        <v>5900495928917</v>
      </c>
      <c r="D88" s="6"/>
      <c r="E88" t="s">
        <v>185</v>
      </c>
      <c r="F88" s="15">
        <v>0.04</v>
      </c>
      <c r="G88" s="15">
        <v>4.26</v>
      </c>
      <c r="H88" s="15">
        <v>6.99</v>
      </c>
      <c r="I88" s="8"/>
      <c r="J88" s="7">
        <f t="shared" si="2"/>
        <v>0</v>
      </c>
    </row>
    <row r="89" spans="2:13" outlineLevel="1">
      <c r="B89" t="s">
        <v>299</v>
      </c>
      <c r="C89" s="14">
        <v>5900495032966</v>
      </c>
      <c r="D89" s="9"/>
      <c r="E89" t="s">
        <v>188</v>
      </c>
      <c r="F89" s="15">
        <v>0.04</v>
      </c>
      <c r="G89" s="15">
        <v>3</v>
      </c>
      <c r="H89" s="15">
        <v>7.99</v>
      </c>
      <c r="I89" s="8"/>
      <c r="J89" s="10">
        <f t="shared" si="2"/>
        <v>0</v>
      </c>
    </row>
    <row r="90" spans="2:13" outlineLevel="1">
      <c r="B90" t="s">
        <v>300</v>
      </c>
      <c r="C90" s="14">
        <v>5900495201396</v>
      </c>
      <c r="D90" s="6"/>
      <c r="E90" t="s">
        <v>192</v>
      </c>
      <c r="F90" s="15">
        <v>0.04</v>
      </c>
      <c r="G90" s="15">
        <v>4.2</v>
      </c>
      <c r="H90" s="15">
        <v>9.99</v>
      </c>
      <c r="I90" s="8"/>
      <c r="J90" s="7">
        <f t="shared" si="2"/>
        <v>0</v>
      </c>
    </row>
    <row r="91" spans="2:13" outlineLevel="1">
      <c r="B91" t="s">
        <v>153</v>
      </c>
      <c r="C91" s="14">
        <v>4900495608499</v>
      </c>
      <c r="D91" s="9"/>
      <c r="E91" t="s">
        <v>154</v>
      </c>
      <c r="F91" s="15">
        <v>0.04</v>
      </c>
      <c r="G91" s="15">
        <v>4.2</v>
      </c>
      <c r="H91" s="15">
        <v>11.99</v>
      </c>
      <c r="I91" s="8"/>
      <c r="J91" s="10">
        <f t="shared" si="2"/>
        <v>0</v>
      </c>
    </row>
    <row r="92" spans="2:13" outlineLevel="1">
      <c r="B92" t="s">
        <v>301</v>
      </c>
      <c r="C92" s="14">
        <v>5900495756848</v>
      </c>
      <c r="D92" s="6"/>
      <c r="E92" t="s">
        <v>191</v>
      </c>
      <c r="F92" s="15">
        <v>0.04</v>
      </c>
      <c r="G92" s="15">
        <v>2.5099999999999998</v>
      </c>
      <c r="H92" s="15">
        <v>6.98</v>
      </c>
      <c r="I92" s="8"/>
      <c r="J92" s="7">
        <f t="shared" si="2"/>
        <v>0</v>
      </c>
    </row>
    <row r="93" spans="2:13" outlineLevel="1">
      <c r="B93" t="s">
        <v>302</v>
      </c>
      <c r="C93" s="14">
        <v>5900495756954</v>
      </c>
      <c r="D93" s="9"/>
      <c r="E93" t="s">
        <v>190</v>
      </c>
      <c r="F93" s="15">
        <v>0.04</v>
      </c>
      <c r="G93" s="15">
        <v>2.5099999999999998</v>
      </c>
      <c r="H93" s="15">
        <v>6.98</v>
      </c>
      <c r="I93" s="8"/>
      <c r="J93" s="10">
        <f t="shared" si="2"/>
        <v>0</v>
      </c>
    </row>
    <row r="94" spans="2:13" outlineLevel="1">
      <c r="B94" t="s">
        <v>303</v>
      </c>
      <c r="C94" s="14">
        <v>5900495756978</v>
      </c>
      <c r="D94" s="6"/>
      <c r="E94" t="s">
        <v>189</v>
      </c>
      <c r="F94" s="15">
        <v>0.04</v>
      </c>
      <c r="G94" s="15">
        <v>2.5099999999999998</v>
      </c>
      <c r="H94" s="15">
        <v>6.98</v>
      </c>
      <c r="I94" s="8"/>
      <c r="J94" s="7">
        <f t="shared" si="2"/>
        <v>0</v>
      </c>
    </row>
    <row r="95" spans="2:13" outlineLevel="1">
      <c r="B95" t="s">
        <v>304</v>
      </c>
      <c r="C95" s="14">
        <v>5900495925664</v>
      </c>
      <c r="D95" s="9"/>
      <c r="E95" t="s">
        <v>210</v>
      </c>
      <c r="F95" s="15">
        <v>0.04</v>
      </c>
      <c r="G95" s="15">
        <v>3.02</v>
      </c>
      <c r="H95" s="15">
        <v>5.99</v>
      </c>
      <c r="I95" s="8"/>
      <c r="J95" s="10">
        <f t="shared" si="2"/>
        <v>0</v>
      </c>
    </row>
    <row r="96" spans="2:13" outlineLevel="1">
      <c r="B96" t="s">
        <v>305</v>
      </c>
      <c r="C96" s="14">
        <v>5900495094223</v>
      </c>
      <c r="D96" s="6"/>
      <c r="E96" t="s">
        <v>211</v>
      </c>
      <c r="F96" s="15">
        <v>0.04</v>
      </c>
      <c r="G96" s="15">
        <v>3.8</v>
      </c>
      <c r="H96" s="15">
        <v>8.99</v>
      </c>
      <c r="I96" s="8"/>
      <c r="J96" s="7">
        <f t="shared" si="2"/>
        <v>0</v>
      </c>
    </row>
    <row r="97" spans="2:10" outlineLevel="1">
      <c r="B97" t="s">
        <v>306</v>
      </c>
      <c r="C97" s="14">
        <v>5900495898876</v>
      </c>
      <c r="D97" s="9"/>
      <c r="E97" t="s">
        <v>166</v>
      </c>
      <c r="F97" s="15">
        <v>0.04</v>
      </c>
      <c r="G97" s="15">
        <v>2.6</v>
      </c>
      <c r="H97" s="15">
        <v>5.99</v>
      </c>
      <c r="I97" s="8"/>
      <c r="J97" s="10">
        <f t="shared" si="2"/>
        <v>0</v>
      </c>
    </row>
    <row r="98" spans="2:10" outlineLevel="1">
      <c r="B98" t="s">
        <v>307</v>
      </c>
      <c r="C98" s="14">
        <v>5900495898883</v>
      </c>
      <c r="D98" s="9"/>
      <c r="E98" t="s">
        <v>167</v>
      </c>
      <c r="F98" s="15">
        <v>0.04</v>
      </c>
      <c r="G98" s="15">
        <v>2.6</v>
      </c>
      <c r="H98" s="15">
        <v>5.99</v>
      </c>
      <c r="I98" s="8"/>
      <c r="J98" s="10">
        <f t="shared" si="2"/>
        <v>0</v>
      </c>
    </row>
    <row r="99" spans="2:10" outlineLevel="1">
      <c r="B99" t="s">
        <v>308</v>
      </c>
      <c r="C99" s="14">
        <v>5900495948519</v>
      </c>
      <c r="D99" s="9"/>
      <c r="E99" t="s">
        <v>168</v>
      </c>
      <c r="F99" s="15">
        <v>0.04</v>
      </c>
      <c r="G99" s="15">
        <v>2.62</v>
      </c>
      <c r="H99" s="15">
        <v>9.99</v>
      </c>
      <c r="I99" s="8"/>
      <c r="J99" s="10">
        <f t="shared" si="2"/>
        <v>0</v>
      </c>
    </row>
    <row r="100" spans="2:10" outlineLevel="1">
      <c r="B100" t="s">
        <v>309</v>
      </c>
      <c r="C100" s="14">
        <v>5900495032911</v>
      </c>
      <c r="D100" s="9"/>
      <c r="E100" t="s">
        <v>169</v>
      </c>
      <c r="F100" s="15">
        <v>0.04</v>
      </c>
      <c r="G100" s="15">
        <v>3</v>
      </c>
      <c r="H100" s="15">
        <v>7.99</v>
      </c>
      <c r="I100" s="8"/>
      <c r="J100" s="10">
        <f t="shared" si="2"/>
        <v>0</v>
      </c>
    </row>
    <row r="101" spans="2:10" outlineLevel="1">
      <c r="B101" t="s">
        <v>310</v>
      </c>
      <c r="C101" s="14">
        <v>5900495032928</v>
      </c>
      <c r="D101" s="9"/>
      <c r="E101" t="s">
        <v>170</v>
      </c>
      <c r="F101" s="15">
        <v>0.04</v>
      </c>
      <c r="G101" s="15">
        <v>3</v>
      </c>
      <c r="H101" s="15">
        <v>7.99</v>
      </c>
      <c r="I101" s="8"/>
      <c r="J101" s="10">
        <f t="shared" si="2"/>
        <v>0</v>
      </c>
    </row>
    <row r="102" spans="2:10" outlineLevel="1">
      <c r="B102" t="s">
        <v>311</v>
      </c>
      <c r="C102" s="14">
        <v>5900495032935</v>
      </c>
      <c r="D102" s="9"/>
      <c r="E102" t="s">
        <v>171</v>
      </c>
      <c r="F102" s="15">
        <v>0.04</v>
      </c>
      <c r="G102" s="15">
        <v>3</v>
      </c>
      <c r="H102" s="15">
        <v>7.99</v>
      </c>
      <c r="I102" s="8"/>
      <c r="J102" s="10">
        <f t="shared" si="2"/>
        <v>0</v>
      </c>
    </row>
    <row r="103" spans="2:10" outlineLevel="1">
      <c r="B103" t="s">
        <v>312</v>
      </c>
      <c r="C103" s="14">
        <v>5900495032942</v>
      </c>
      <c r="D103" s="9"/>
      <c r="E103" t="s">
        <v>172</v>
      </c>
      <c r="F103" s="15">
        <v>0.04</v>
      </c>
      <c r="G103" s="15">
        <v>3</v>
      </c>
      <c r="H103" s="15">
        <v>7.99</v>
      </c>
      <c r="I103" s="8"/>
      <c r="J103" s="10">
        <f t="shared" si="2"/>
        <v>0</v>
      </c>
    </row>
    <row r="104" spans="2:10" outlineLevel="1">
      <c r="B104" t="s">
        <v>313</v>
      </c>
      <c r="C104" s="14">
        <v>5900495040640</v>
      </c>
      <c r="D104" s="9"/>
      <c r="E104" t="s">
        <v>175</v>
      </c>
      <c r="F104" s="15">
        <v>0.04</v>
      </c>
      <c r="G104" s="15">
        <v>3.3</v>
      </c>
      <c r="H104" s="15">
        <v>9.99</v>
      </c>
      <c r="I104" s="8"/>
      <c r="J104" s="10">
        <f t="shared" si="2"/>
        <v>0</v>
      </c>
    </row>
    <row r="105" spans="2:10" outlineLevel="1">
      <c r="B105" t="s">
        <v>314</v>
      </c>
      <c r="C105" s="14">
        <v>5900495052520</v>
      </c>
      <c r="D105" s="9"/>
      <c r="E105" t="s">
        <v>176</v>
      </c>
      <c r="F105" s="15">
        <v>0.04</v>
      </c>
      <c r="G105" s="15">
        <v>3</v>
      </c>
      <c r="H105" s="15">
        <v>7.99</v>
      </c>
      <c r="I105" s="8"/>
      <c r="J105" s="10">
        <f t="shared" si="2"/>
        <v>0</v>
      </c>
    </row>
    <row r="106" spans="2:10" outlineLevel="1">
      <c r="B106" t="s">
        <v>315</v>
      </c>
      <c r="C106" s="14">
        <v>5900495094230</v>
      </c>
      <c r="D106" s="9"/>
      <c r="E106" t="s">
        <v>180</v>
      </c>
      <c r="F106" s="15">
        <v>0.04</v>
      </c>
      <c r="G106" s="15">
        <v>3</v>
      </c>
      <c r="H106" s="15">
        <v>7.99</v>
      </c>
      <c r="I106" s="8"/>
      <c r="J106" s="10">
        <f t="shared" si="2"/>
        <v>0</v>
      </c>
    </row>
    <row r="107" spans="2:10" outlineLevel="1">
      <c r="B107" t="s">
        <v>316</v>
      </c>
      <c r="C107" s="14">
        <v>5900495094247</v>
      </c>
      <c r="D107" s="9"/>
      <c r="E107" t="s">
        <v>181</v>
      </c>
      <c r="F107" s="15">
        <v>0.04</v>
      </c>
      <c r="G107" s="15">
        <v>3</v>
      </c>
      <c r="H107" s="15">
        <v>7.99</v>
      </c>
      <c r="I107" s="8"/>
      <c r="J107" s="10">
        <f t="shared" si="2"/>
        <v>0</v>
      </c>
    </row>
    <row r="108" spans="2:10" outlineLevel="1">
      <c r="B108" t="s">
        <v>317</v>
      </c>
      <c r="C108" s="14">
        <v>5900495094254</v>
      </c>
      <c r="D108" s="9"/>
      <c r="E108" t="s">
        <v>182</v>
      </c>
      <c r="F108" s="15">
        <v>0.04</v>
      </c>
      <c r="G108" s="15">
        <v>4.2</v>
      </c>
      <c r="H108" s="15">
        <v>9.99</v>
      </c>
      <c r="I108" s="8"/>
      <c r="J108" s="10">
        <f t="shared" si="2"/>
        <v>0</v>
      </c>
    </row>
    <row r="109" spans="2:10" outlineLevel="1">
      <c r="B109" t="s">
        <v>318</v>
      </c>
      <c r="C109" s="14">
        <v>5900495757005</v>
      </c>
      <c r="D109" s="9"/>
      <c r="E109" t="s">
        <v>174</v>
      </c>
      <c r="F109" s="15">
        <v>0.04</v>
      </c>
      <c r="G109" s="15">
        <v>2.2000000000000002</v>
      </c>
      <c r="H109" s="15">
        <v>6.98</v>
      </c>
      <c r="I109" s="8"/>
      <c r="J109" s="10">
        <f t="shared" si="2"/>
        <v>0</v>
      </c>
    </row>
    <row r="110" spans="2:10" outlineLevel="1">
      <c r="B110" t="s">
        <v>319</v>
      </c>
      <c r="C110" s="14">
        <v>5900495757012</v>
      </c>
      <c r="D110" s="9"/>
      <c r="E110" t="s">
        <v>173</v>
      </c>
      <c r="F110" s="15">
        <v>0.04</v>
      </c>
      <c r="G110" s="15">
        <v>2.34</v>
      </c>
      <c r="H110" s="15">
        <v>6.98</v>
      </c>
      <c r="I110" s="8"/>
      <c r="J110" s="10">
        <f t="shared" si="2"/>
        <v>0</v>
      </c>
    </row>
    <row r="111" spans="2:10" outlineLevel="1">
      <c r="B111" t="s">
        <v>320</v>
      </c>
      <c r="C111" s="14">
        <v>5900495757036</v>
      </c>
      <c r="D111" s="9"/>
      <c r="E111" t="s">
        <v>179</v>
      </c>
      <c r="F111" s="15">
        <v>0.04</v>
      </c>
      <c r="G111" s="15">
        <v>2.44</v>
      </c>
      <c r="H111" s="15">
        <v>6.98</v>
      </c>
      <c r="I111" s="8"/>
      <c r="J111" s="10">
        <f t="shared" si="2"/>
        <v>0</v>
      </c>
    </row>
    <row r="112" spans="2:10" outlineLevel="1">
      <c r="B112" t="s">
        <v>321</v>
      </c>
      <c r="C112" s="14">
        <v>5900495757043</v>
      </c>
      <c r="D112" s="9"/>
      <c r="E112" t="s">
        <v>178</v>
      </c>
      <c r="F112" s="15">
        <v>0.04</v>
      </c>
      <c r="G112" s="15">
        <v>2.44</v>
      </c>
      <c r="H112" s="15">
        <v>6.98</v>
      </c>
      <c r="I112" s="8"/>
      <c r="J112" s="10">
        <f t="shared" si="2"/>
        <v>0</v>
      </c>
    </row>
    <row r="113" spans="2:10" outlineLevel="1">
      <c r="B113" t="s">
        <v>322</v>
      </c>
      <c r="C113" s="14">
        <v>5900495757074</v>
      </c>
      <c r="D113" s="9"/>
      <c r="E113" t="s">
        <v>177</v>
      </c>
      <c r="F113" s="15">
        <v>0.04</v>
      </c>
      <c r="G113" s="15">
        <v>2.44</v>
      </c>
      <c r="H113" s="15">
        <v>6.98</v>
      </c>
      <c r="I113" s="8"/>
      <c r="J113" s="10">
        <f t="shared" si="2"/>
        <v>0</v>
      </c>
    </row>
    <row r="114" spans="2:10" outlineLevel="1">
      <c r="B114" t="s">
        <v>323</v>
      </c>
      <c r="C114" s="14">
        <v>5900495759016</v>
      </c>
      <c r="D114" s="9"/>
      <c r="E114" t="s">
        <v>183</v>
      </c>
      <c r="F114" s="15">
        <v>0.04</v>
      </c>
      <c r="G114" s="15">
        <v>2.2799999999999998</v>
      </c>
      <c r="H114" s="15">
        <v>6.9</v>
      </c>
      <c r="I114" s="8"/>
      <c r="J114" s="10">
        <f t="shared" si="2"/>
        <v>0</v>
      </c>
    </row>
    <row r="115" spans="2:10" outlineLevel="1">
      <c r="B115" t="s">
        <v>324</v>
      </c>
      <c r="C115" s="14">
        <v>5900495487094</v>
      </c>
      <c r="D115" s="9"/>
      <c r="E115" t="s">
        <v>215</v>
      </c>
      <c r="F115" s="15">
        <v>0.04</v>
      </c>
      <c r="G115" s="15">
        <v>2</v>
      </c>
      <c r="H115" s="15">
        <v>4.99</v>
      </c>
      <c r="I115" s="8"/>
      <c r="J115" s="10">
        <f t="shared" si="2"/>
        <v>0</v>
      </c>
    </row>
    <row r="116" spans="2:10" outlineLevel="1">
      <c r="B116" t="s">
        <v>325</v>
      </c>
      <c r="C116" s="14">
        <v>5900495487117</v>
      </c>
      <c r="D116" s="9"/>
      <c r="E116" t="s">
        <v>216</v>
      </c>
      <c r="F116" s="15">
        <v>0.04</v>
      </c>
      <c r="G116" s="15">
        <v>2</v>
      </c>
      <c r="H116" s="15">
        <v>4.99</v>
      </c>
      <c r="I116" s="8"/>
      <c r="J116" s="10">
        <f t="shared" si="2"/>
        <v>0</v>
      </c>
    </row>
    <row r="117" spans="2:10" outlineLevel="1">
      <c r="B117" t="s">
        <v>326</v>
      </c>
      <c r="C117" s="14">
        <v>5900495915597</v>
      </c>
      <c r="D117" s="9"/>
      <c r="E117" t="s">
        <v>217</v>
      </c>
      <c r="F117" s="15">
        <v>0.04</v>
      </c>
      <c r="G117" s="15">
        <v>10.3</v>
      </c>
      <c r="H117" s="15">
        <v>19.989999999999998</v>
      </c>
      <c r="I117" s="8"/>
      <c r="J117" s="10">
        <f t="shared" si="2"/>
        <v>0</v>
      </c>
    </row>
    <row r="118" spans="2:10" outlineLevel="1">
      <c r="B118" t="s">
        <v>327</v>
      </c>
      <c r="C118" s="14">
        <v>5900495033079</v>
      </c>
      <c r="D118" s="9"/>
      <c r="E118" t="s">
        <v>218</v>
      </c>
      <c r="F118" s="15">
        <v>0.04</v>
      </c>
      <c r="G118" s="15">
        <v>11.35</v>
      </c>
      <c r="H118" s="15">
        <v>19.989999999999998</v>
      </c>
      <c r="I118" s="8"/>
      <c r="J118" s="10">
        <f t="shared" si="2"/>
        <v>0</v>
      </c>
    </row>
    <row r="119" spans="2:10" outlineLevel="1">
      <c r="B119" t="s">
        <v>328</v>
      </c>
      <c r="C119" s="14">
        <v>5900495033161</v>
      </c>
      <c r="D119" s="9"/>
      <c r="E119" t="s">
        <v>219</v>
      </c>
      <c r="F119" s="15">
        <v>0.04</v>
      </c>
      <c r="G119" s="15">
        <v>11.35</v>
      </c>
      <c r="H119" s="15">
        <v>19.989999999999998</v>
      </c>
      <c r="I119" s="8"/>
      <c r="J119" s="10">
        <f t="shared" si="2"/>
        <v>0</v>
      </c>
    </row>
    <row r="120" spans="2:10" outlineLevel="1">
      <c r="B120" t="s">
        <v>329</v>
      </c>
      <c r="C120" s="14">
        <v>5900495758330</v>
      </c>
      <c r="D120" s="9"/>
      <c r="E120" t="s">
        <v>193</v>
      </c>
      <c r="F120" s="15">
        <v>0.04</v>
      </c>
      <c r="G120" s="15">
        <v>4.26</v>
      </c>
      <c r="H120" s="15">
        <v>7.99</v>
      </c>
      <c r="I120" s="8"/>
      <c r="J120" s="10">
        <f t="shared" si="2"/>
        <v>0</v>
      </c>
    </row>
    <row r="121" spans="2:10" outlineLevel="1">
      <c r="B121" t="s">
        <v>330</v>
      </c>
      <c r="C121" s="14">
        <v>5900495758347</v>
      </c>
      <c r="D121" s="9"/>
      <c r="E121" t="s">
        <v>194</v>
      </c>
      <c r="F121" s="15">
        <v>0.04</v>
      </c>
      <c r="G121" s="15">
        <v>5.94</v>
      </c>
      <c r="H121" s="15">
        <v>8.99</v>
      </c>
      <c r="I121" s="8"/>
      <c r="J121" s="10">
        <f t="shared" si="2"/>
        <v>0</v>
      </c>
    </row>
    <row r="122" spans="2:10" outlineLevel="1">
      <c r="B122" t="s">
        <v>331</v>
      </c>
      <c r="C122" s="14">
        <v>5900495758392</v>
      </c>
      <c r="D122" s="9"/>
      <c r="E122" t="s">
        <v>195</v>
      </c>
      <c r="F122" s="15">
        <v>0.04</v>
      </c>
      <c r="G122" s="15">
        <v>6.5</v>
      </c>
      <c r="H122" s="15">
        <v>14.99</v>
      </c>
      <c r="I122" s="8"/>
      <c r="J122" s="10">
        <f t="shared" si="2"/>
        <v>0</v>
      </c>
    </row>
    <row r="123" spans="2:10" outlineLevel="1">
      <c r="B123" t="s">
        <v>332</v>
      </c>
      <c r="C123" s="14">
        <v>5900495898760</v>
      </c>
      <c r="D123" s="9"/>
      <c r="E123" t="s">
        <v>197</v>
      </c>
      <c r="F123" s="15">
        <v>0.04</v>
      </c>
      <c r="G123" s="15">
        <v>6.52</v>
      </c>
      <c r="H123" s="15">
        <v>14.99</v>
      </c>
      <c r="I123" s="8"/>
      <c r="J123" s="10">
        <f t="shared" si="2"/>
        <v>0</v>
      </c>
    </row>
    <row r="124" spans="2:10" outlineLevel="1">
      <c r="B124" t="s">
        <v>333</v>
      </c>
      <c r="C124" s="14">
        <v>5900495898777</v>
      </c>
      <c r="D124" s="9"/>
      <c r="E124" t="s">
        <v>198</v>
      </c>
      <c r="F124" s="15">
        <v>0.04</v>
      </c>
      <c r="G124" s="15">
        <v>10</v>
      </c>
      <c r="H124" s="15">
        <v>19.989999999999998</v>
      </c>
      <c r="I124" s="8"/>
      <c r="J124" s="10">
        <f t="shared" si="2"/>
        <v>0</v>
      </c>
    </row>
    <row r="125" spans="2:10" outlineLevel="1">
      <c r="B125" t="s">
        <v>334</v>
      </c>
      <c r="C125" s="14">
        <v>5900495898814</v>
      </c>
      <c r="D125" s="9"/>
      <c r="E125" t="s">
        <v>199</v>
      </c>
      <c r="F125" s="15">
        <v>0.04</v>
      </c>
      <c r="G125" s="15">
        <v>8.2799999999999994</v>
      </c>
      <c r="H125" s="15">
        <v>15.99</v>
      </c>
      <c r="I125" s="8"/>
      <c r="J125" s="10">
        <f t="shared" si="2"/>
        <v>0</v>
      </c>
    </row>
    <row r="126" spans="2:10" outlineLevel="1">
      <c r="B126" t="s">
        <v>335</v>
      </c>
      <c r="C126" s="14">
        <v>5900495922076</v>
      </c>
      <c r="D126" s="9"/>
      <c r="E126" s="18" t="s">
        <v>200</v>
      </c>
      <c r="F126" s="15">
        <v>0.04</v>
      </c>
      <c r="G126" s="15">
        <v>7.58</v>
      </c>
      <c r="H126" s="15">
        <v>14.99</v>
      </c>
      <c r="I126" s="8"/>
      <c r="J126" s="10">
        <f t="shared" si="2"/>
        <v>0</v>
      </c>
    </row>
    <row r="127" spans="2:10" outlineLevel="1">
      <c r="B127" t="s">
        <v>336</v>
      </c>
      <c r="C127" s="14">
        <v>5900495987617</v>
      </c>
      <c r="D127" s="9"/>
      <c r="E127" s="18" t="s">
        <v>371</v>
      </c>
      <c r="F127" s="15">
        <v>0.04</v>
      </c>
      <c r="G127" s="15">
        <v>11.08</v>
      </c>
      <c r="H127" s="15">
        <v>19.989999999999998</v>
      </c>
      <c r="I127" s="8"/>
      <c r="J127" s="10">
        <f t="shared" si="2"/>
        <v>0</v>
      </c>
    </row>
    <row r="128" spans="2:10" outlineLevel="1">
      <c r="B128" t="s">
        <v>337</v>
      </c>
      <c r="C128" s="14">
        <v>5900495032997</v>
      </c>
      <c r="D128" s="9"/>
      <c r="E128" t="s">
        <v>201</v>
      </c>
      <c r="F128" s="15">
        <v>0.04</v>
      </c>
      <c r="G128" s="15">
        <v>3.98</v>
      </c>
      <c r="H128" s="15">
        <v>9.99</v>
      </c>
      <c r="I128" s="8"/>
      <c r="J128" s="10">
        <f t="shared" si="2"/>
        <v>0</v>
      </c>
    </row>
    <row r="129" spans="2:10" outlineLevel="1">
      <c r="B129" t="s">
        <v>338</v>
      </c>
      <c r="C129" s="14">
        <v>5900495033000</v>
      </c>
      <c r="D129" s="9"/>
      <c r="E129" t="s">
        <v>202</v>
      </c>
      <c r="F129" s="15">
        <v>0.04</v>
      </c>
      <c r="G129" s="15">
        <v>3.98</v>
      </c>
      <c r="H129" s="15">
        <v>9.99</v>
      </c>
      <c r="I129" s="8"/>
      <c r="J129" s="10">
        <f t="shared" si="2"/>
        <v>0</v>
      </c>
    </row>
    <row r="130" spans="2:10" outlineLevel="1">
      <c r="B130" t="s">
        <v>339</v>
      </c>
      <c r="C130" s="14">
        <v>5900495033017</v>
      </c>
      <c r="D130" s="9"/>
      <c r="E130" t="s">
        <v>203</v>
      </c>
      <c r="F130" s="15">
        <v>0.04</v>
      </c>
      <c r="G130" s="15">
        <v>3.98</v>
      </c>
      <c r="H130" s="15">
        <v>9.99</v>
      </c>
      <c r="I130" s="8"/>
      <c r="J130" s="10">
        <f t="shared" si="2"/>
        <v>0</v>
      </c>
    </row>
    <row r="131" spans="2:10" outlineLevel="1">
      <c r="B131" t="s">
        <v>340</v>
      </c>
      <c r="C131" s="14">
        <v>5907457766020</v>
      </c>
      <c r="D131" s="9"/>
      <c r="E131" t="s">
        <v>205</v>
      </c>
      <c r="F131" s="15">
        <v>0.04</v>
      </c>
      <c r="G131" s="15">
        <v>7.72</v>
      </c>
      <c r="H131" s="15">
        <v>13.9</v>
      </c>
      <c r="I131" s="8"/>
      <c r="J131" s="10">
        <f t="shared" si="2"/>
        <v>0</v>
      </c>
    </row>
    <row r="132" spans="2:10" outlineLevel="1">
      <c r="B132" t="s">
        <v>341</v>
      </c>
      <c r="C132" s="14">
        <v>5907457766037</v>
      </c>
      <c r="D132" s="9"/>
      <c r="E132" t="s">
        <v>206</v>
      </c>
      <c r="F132" s="15">
        <v>0.04</v>
      </c>
      <c r="G132" s="15">
        <v>7.72</v>
      </c>
      <c r="H132" s="15">
        <v>13.9</v>
      </c>
      <c r="I132" s="8"/>
      <c r="J132" s="10">
        <f t="shared" si="2"/>
        <v>0</v>
      </c>
    </row>
    <row r="133" spans="2:10" outlineLevel="1">
      <c r="B133" t="s">
        <v>342</v>
      </c>
      <c r="C133" s="14">
        <v>5907457766051</v>
      </c>
      <c r="D133" s="9"/>
      <c r="E133" t="s">
        <v>204</v>
      </c>
      <c r="F133" s="15">
        <v>0.04</v>
      </c>
      <c r="G133" s="15">
        <v>7.72</v>
      </c>
      <c r="H133" s="15">
        <v>13.9</v>
      </c>
      <c r="I133" s="8"/>
      <c r="J133" s="10">
        <f t="shared" si="2"/>
        <v>0</v>
      </c>
    </row>
    <row r="134" spans="2:10" outlineLevel="1">
      <c r="B134" t="s">
        <v>343</v>
      </c>
      <c r="C134" s="14">
        <v>5907457766068</v>
      </c>
      <c r="D134" s="9"/>
      <c r="E134" t="s">
        <v>207</v>
      </c>
      <c r="F134" s="15">
        <v>0.04</v>
      </c>
      <c r="G134" s="15">
        <v>5.9</v>
      </c>
      <c r="H134" s="15">
        <v>12.9</v>
      </c>
      <c r="I134" s="8"/>
      <c r="J134" s="10">
        <f t="shared" si="2"/>
        <v>0</v>
      </c>
    </row>
    <row r="135" spans="2:10" outlineLevel="1">
      <c r="B135" t="s">
        <v>344</v>
      </c>
      <c r="C135" s="14">
        <v>5907457766075</v>
      </c>
      <c r="D135" s="9"/>
      <c r="E135" t="s">
        <v>209</v>
      </c>
      <c r="F135" s="15">
        <v>0.04</v>
      </c>
      <c r="G135" s="15">
        <v>5.9</v>
      </c>
      <c r="H135" s="15">
        <v>12.9</v>
      </c>
      <c r="I135" s="8"/>
      <c r="J135" s="10">
        <f t="shared" si="2"/>
        <v>0</v>
      </c>
    </row>
    <row r="136" spans="2:10" outlineLevel="1">
      <c r="B136" t="s">
        <v>345</v>
      </c>
      <c r="C136" s="14">
        <v>5907457766099</v>
      </c>
      <c r="D136" s="9"/>
      <c r="E136" t="s">
        <v>208</v>
      </c>
      <c r="F136" s="15">
        <v>0.04</v>
      </c>
      <c r="G136" s="15">
        <v>5.9</v>
      </c>
      <c r="H136" s="15">
        <v>12.9</v>
      </c>
      <c r="I136" s="8"/>
      <c r="J136" s="10">
        <f t="shared" si="2"/>
        <v>0</v>
      </c>
    </row>
    <row r="137" spans="2:10" outlineLevel="1">
      <c r="B137" t="s">
        <v>346</v>
      </c>
      <c r="C137" s="14">
        <v>5906961902771</v>
      </c>
      <c r="D137" s="9"/>
      <c r="E137" s="18" t="s">
        <v>290</v>
      </c>
      <c r="F137" s="15">
        <v>0.04</v>
      </c>
      <c r="G137" s="15">
        <v>5.5</v>
      </c>
      <c r="H137" s="15">
        <v>12.9</v>
      </c>
      <c r="I137" s="8"/>
      <c r="J137" s="10">
        <f t="shared" si="2"/>
        <v>0</v>
      </c>
    </row>
    <row r="138" spans="2:10" outlineLevel="1">
      <c r="B138" t="s">
        <v>347</v>
      </c>
      <c r="C138" s="14">
        <v>5906961902856</v>
      </c>
      <c r="D138" s="9"/>
      <c r="E138" s="18" t="s">
        <v>372</v>
      </c>
      <c r="F138" s="15">
        <v>0.04</v>
      </c>
      <c r="G138" s="15">
        <v>6.23</v>
      </c>
      <c r="H138" s="15">
        <v>14.9</v>
      </c>
      <c r="I138" s="8"/>
      <c r="J138" s="10">
        <f t="shared" si="2"/>
        <v>0</v>
      </c>
    </row>
    <row r="139" spans="2:10" outlineLevel="1">
      <c r="B139" t="s">
        <v>348</v>
      </c>
      <c r="C139" s="14">
        <v>5900495879684</v>
      </c>
      <c r="D139" s="9"/>
      <c r="E139" t="s">
        <v>196</v>
      </c>
      <c r="F139" s="15">
        <v>0.04</v>
      </c>
      <c r="G139" s="15">
        <v>6.62</v>
      </c>
      <c r="H139" s="15">
        <v>11.99</v>
      </c>
      <c r="I139" s="8"/>
      <c r="J139" s="10">
        <f t="shared" si="2"/>
        <v>0</v>
      </c>
    </row>
    <row r="140" spans="2:10" outlineLevel="1">
      <c r="B140" t="s">
        <v>349</v>
      </c>
      <c r="C140" s="14">
        <v>5900495682031</v>
      </c>
      <c r="D140" s="9"/>
      <c r="E140" t="s">
        <v>221</v>
      </c>
      <c r="F140" s="15">
        <v>0.04</v>
      </c>
      <c r="G140" s="15">
        <v>8.66</v>
      </c>
      <c r="H140" s="15">
        <v>12.49</v>
      </c>
      <c r="I140" s="8"/>
      <c r="J140" s="10">
        <f t="shared" si="2"/>
        <v>0</v>
      </c>
    </row>
    <row r="141" spans="2:10" outlineLevel="1">
      <c r="B141" t="s">
        <v>350</v>
      </c>
      <c r="C141" s="14">
        <v>5900495751423</v>
      </c>
      <c r="D141" s="9"/>
      <c r="E141" t="s">
        <v>222</v>
      </c>
      <c r="F141" s="15">
        <v>0.04</v>
      </c>
      <c r="G141" s="15">
        <v>11.28</v>
      </c>
      <c r="H141" s="15">
        <v>18.989999999999998</v>
      </c>
      <c r="I141" s="8"/>
      <c r="J141" s="10">
        <f t="shared" si="2"/>
        <v>0</v>
      </c>
    </row>
    <row r="142" spans="2:10" outlineLevel="1">
      <c r="B142" t="s">
        <v>351</v>
      </c>
      <c r="C142" s="14">
        <v>5900495982513</v>
      </c>
      <c r="D142" s="9"/>
      <c r="E142" t="s">
        <v>373</v>
      </c>
      <c r="F142" s="15">
        <v>0.04</v>
      </c>
      <c r="G142" s="15">
        <v>10.119999999999999</v>
      </c>
      <c r="H142" s="15">
        <v>19.989999999999998</v>
      </c>
      <c r="I142" s="8"/>
      <c r="J142" s="10">
        <f t="shared" si="2"/>
        <v>0</v>
      </c>
    </row>
    <row r="143" spans="2:10" outlineLevel="1">
      <c r="B143" t="s">
        <v>352</v>
      </c>
      <c r="C143" s="14">
        <v>5907582348368</v>
      </c>
      <c r="D143" s="9"/>
      <c r="E143" s="18" t="s">
        <v>374</v>
      </c>
      <c r="F143" s="15">
        <v>0.04</v>
      </c>
      <c r="G143" s="15">
        <v>14</v>
      </c>
      <c r="H143" s="15">
        <v>24.99</v>
      </c>
      <c r="I143" s="8"/>
      <c r="J143" s="10">
        <f t="shared" si="2"/>
        <v>0</v>
      </c>
    </row>
    <row r="144" spans="2:10" outlineLevel="1">
      <c r="B144" t="s">
        <v>353</v>
      </c>
      <c r="C144" s="14">
        <v>5900495406804</v>
      </c>
      <c r="D144" s="9"/>
      <c r="E144" t="s">
        <v>155</v>
      </c>
      <c r="F144" s="15">
        <v>0.04</v>
      </c>
      <c r="G144" s="15">
        <v>2.16</v>
      </c>
      <c r="H144" s="15">
        <v>5.99</v>
      </c>
      <c r="I144" s="8"/>
      <c r="J144" s="10">
        <f t="shared" si="2"/>
        <v>0</v>
      </c>
    </row>
    <row r="145" spans="2:10" outlineLevel="1">
      <c r="B145" t="s">
        <v>354</v>
      </c>
      <c r="C145" s="14">
        <v>5900495448682</v>
      </c>
      <c r="D145" s="9"/>
      <c r="E145" t="s">
        <v>156</v>
      </c>
      <c r="F145" s="15">
        <v>0.04</v>
      </c>
      <c r="G145" s="15">
        <v>3.76</v>
      </c>
      <c r="H145" s="15">
        <v>7.99</v>
      </c>
      <c r="I145" s="8"/>
      <c r="J145" s="10">
        <f t="shared" si="2"/>
        <v>0</v>
      </c>
    </row>
    <row r="146" spans="2:10" outlineLevel="1">
      <c r="B146" t="s">
        <v>355</v>
      </c>
      <c r="C146" s="14">
        <v>5900495562371</v>
      </c>
      <c r="D146" s="9"/>
      <c r="E146" t="s">
        <v>157</v>
      </c>
      <c r="F146" s="15">
        <v>0.04</v>
      </c>
      <c r="G146" s="15">
        <v>2.82</v>
      </c>
      <c r="H146" s="15">
        <v>6.99</v>
      </c>
      <c r="I146" s="8"/>
      <c r="J146" s="10">
        <f t="shared" si="2"/>
        <v>0</v>
      </c>
    </row>
    <row r="147" spans="2:10" outlineLevel="1">
      <c r="B147" t="s">
        <v>356</v>
      </c>
      <c r="C147" s="14">
        <v>5900495643131</v>
      </c>
      <c r="D147" s="9"/>
      <c r="E147" t="s">
        <v>158</v>
      </c>
      <c r="F147" s="15">
        <v>0</v>
      </c>
      <c r="G147" s="15">
        <v>3.2</v>
      </c>
      <c r="H147" s="15">
        <v>9.99</v>
      </c>
      <c r="I147" s="8"/>
      <c r="J147" s="10">
        <f t="shared" si="2"/>
        <v>0</v>
      </c>
    </row>
    <row r="148" spans="2:10" outlineLevel="1">
      <c r="B148" t="s">
        <v>357</v>
      </c>
      <c r="C148" s="14">
        <v>5900495821539</v>
      </c>
      <c r="D148" s="9"/>
      <c r="E148" t="s">
        <v>161</v>
      </c>
      <c r="F148" s="15">
        <v>0</v>
      </c>
      <c r="G148" s="15">
        <v>2.0699999999999998</v>
      </c>
      <c r="H148" s="15">
        <v>5.99</v>
      </c>
      <c r="I148" s="8"/>
      <c r="J148" s="10">
        <f t="shared" si="2"/>
        <v>0</v>
      </c>
    </row>
    <row r="149" spans="2:10" outlineLevel="1">
      <c r="B149" t="s">
        <v>358</v>
      </c>
      <c r="C149" s="14">
        <v>5906961903143</v>
      </c>
      <c r="D149" s="9"/>
      <c r="E149" t="s">
        <v>375</v>
      </c>
      <c r="F149" s="15">
        <v>0</v>
      </c>
      <c r="G149" s="15">
        <v>2.69</v>
      </c>
      <c r="H149" s="15">
        <v>4.99</v>
      </c>
      <c r="I149" s="8"/>
      <c r="J149" s="10">
        <f t="shared" si="2"/>
        <v>0</v>
      </c>
    </row>
    <row r="150" spans="2:10" outlineLevel="1">
      <c r="B150" t="s">
        <v>359</v>
      </c>
      <c r="C150" s="14">
        <v>5906961921536</v>
      </c>
      <c r="D150" s="9"/>
      <c r="E150" t="s">
        <v>376</v>
      </c>
      <c r="F150" s="15">
        <v>0</v>
      </c>
      <c r="G150" s="15">
        <v>1.9</v>
      </c>
      <c r="H150" s="15">
        <v>3.9</v>
      </c>
      <c r="I150" s="8"/>
      <c r="J150" s="10">
        <f t="shared" si="2"/>
        <v>0</v>
      </c>
    </row>
    <row r="151" spans="2:10" outlineLevel="1">
      <c r="B151" t="s">
        <v>360</v>
      </c>
      <c r="C151" s="14">
        <v>5906961917157</v>
      </c>
      <c r="D151" s="9"/>
      <c r="E151" s="18" t="s">
        <v>377</v>
      </c>
      <c r="F151" s="15">
        <v>0.04</v>
      </c>
      <c r="G151" s="15">
        <v>4.7</v>
      </c>
      <c r="H151" s="15">
        <v>9.9</v>
      </c>
      <c r="I151" s="8"/>
      <c r="J151" s="10">
        <f t="shared" si="2"/>
        <v>0</v>
      </c>
    </row>
    <row r="152" spans="2:10" outlineLevel="1">
      <c r="B152" t="s">
        <v>361</v>
      </c>
      <c r="C152" s="14">
        <v>5906961917164</v>
      </c>
      <c r="D152" s="9"/>
      <c r="E152" s="18" t="s">
        <v>378</v>
      </c>
      <c r="F152" s="15">
        <v>0.04</v>
      </c>
      <c r="G152" s="15">
        <v>9.8000000000000007</v>
      </c>
      <c r="H152" s="15">
        <v>19.899999999999999</v>
      </c>
      <c r="I152" s="8"/>
      <c r="J152" s="10">
        <f t="shared" si="2"/>
        <v>0</v>
      </c>
    </row>
    <row r="153" spans="2:10" outlineLevel="1">
      <c r="B153" t="s">
        <v>362</v>
      </c>
      <c r="C153" s="14">
        <v>5900495668158</v>
      </c>
      <c r="D153" s="9"/>
      <c r="E153" t="s">
        <v>159</v>
      </c>
      <c r="F153" s="15">
        <v>0.04</v>
      </c>
      <c r="G153" s="15">
        <v>7.52</v>
      </c>
      <c r="H153" s="15">
        <v>16.989999999999998</v>
      </c>
      <c r="I153" s="8"/>
      <c r="J153" s="10">
        <f t="shared" si="2"/>
        <v>0</v>
      </c>
    </row>
    <row r="154" spans="2:10" outlineLevel="1">
      <c r="B154" t="s">
        <v>363</v>
      </c>
      <c r="C154" s="14">
        <v>5900495788184</v>
      </c>
      <c r="D154" s="9"/>
      <c r="E154" t="s">
        <v>160</v>
      </c>
      <c r="F154" s="15">
        <v>0.04</v>
      </c>
      <c r="G154" s="15">
        <v>7.99</v>
      </c>
      <c r="H154" s="15">
        <v>16.989999999999998</v>
      </c>
      <c r="I154" s="8"/>
      <c r="J154" s="10">
        <f t="shared" si="2"/>
        <v>0</v>
      </c>
    </row>
    <row r="155" spans="2:10" outlineLevel="1">
      <c r="B155" t="s">
        <v>364</v>
      </c>
      <c r="C155" s="14">
        <v>5900495915627</v>
      </c>
      <c r="D155" s="9"/>
      <c r="E155" t="s">
        <v>379</v>
      </c>
      <c r="F155" s="15">
        <v>0.04</v>
      </c>
      <c r="G155" s="15">
        <v>10.34</v>
      </c>
      <c r="H155" s="15">
        <v>19.989999999999998</v>
      </c>
      <c r="I155" s="8"/>
      <c r="J155" s="10">
        <f t="shared" si="2"/>
        <v>0</v>
      </c>
    </row>
    <row r="156" spans="2:10" outlineLevel="1">
      <c r="B156" t="s">
        <v>365</v>
      </c>
      <c r="C156" s="14">
        <v>5900495758408</v>
      </c>
      <c r="D156" s="9"/>
      <c r="E156" t="s">
        <v>212</v>
      </c>
      <c r="F156" s="15">
        <v>0.04</v>
      </c>
      <c r="G156" s="15">
        <v>2.9</v>
      </c>
      <c r="H156" s="15">
        <v>7.99</v>
      </c>
      <c r="I156" s="8"/>
      <c r="J156" s="10">
        <f t="shared" si="2"/>
        <v>0</v>
      </c>
    </row>
    <row r="157" spans="2:10" outlineLevel="1">
      <c r="B157" t="s">
        <v>366</v>
      </c>
      <c r="C157" s="14">
        <v>5900495787316</v>
      </c>
      <c r="D157" s="9"/>
      <c r="E157" t="s">
        <v>214</v>
      </c>
      <c r="F157" s="15">
        <v>0.04</v>
      </c>
      <c r="G157" s="15">
        <v>2.02</v>
      </c>
      <c r="H157" s="15">
        <v>5.99</v>
      </c>
      <c r="I157" s="8"/>
      <c r="J157" s="10">
        <f t="shared" si="2"/>
        <v>0</v>
      </c>
    </row>
    <row r="158" spans="2:10" outlineLevel="1">
      <c r="B158" t="s">
        <v>367</v>
      </c>
      <c r="C158" s="14">
        <v>5900495922007</v>
      </c>
      <c r="D158" s="9"/>
      <c r="E158" t="s">
        <v>213</v>
      </c>
      <c r="F158" s="15">
        <v>0.04</v>
      </c>
      <c r="G158" s="15">
        <v>3.5</v>
      </c>
      <c r="H158" s="15">
        <v>10.99</v>
      </c>
      <c r="I158" s="8"/>
      <c r="J158" s="10">
        <f t="shared" si="2"/>
        <v>0</v>
      </c>
    </row>
    <row r="159" spans="2:10" outlineLevel="1">
      <c r="B159" t="s">
        <v>368</v>
      </c>
      <c r="C159" s="14">
        <v>5906961906557</v>
      </c>
      <c r="D159" s="9"/>
      <c r="E159" s="18" t="s">
        <v>380</v>
      </c>
      <c r="F159" s="15">
        <v>0.04</v>
      </c>
      <c r="G159" s="15">
        <v>3.36</v>
      </c>
      <c r="H159" s="15">
        <v>7.9</v>
      </c>
      <c r="I159" s="8"/>
      <c r="J159" s="10">
        <f t="shared" si="2"/>
        <v>0</v>
      </c>
    </row>
    <row r="160" spans="2:10" outlineLevel="1">
      <c r="B160" t="s">
        <v>369</v>
      </c>
      <c r="C160" s="14">
        <v>5906961906564</v>
      </c>
      <c r="D160" s="16"/>
      <c r="E160" s="18" t="s">
        <v>381</v>
      </c>
      <c r="F160" s="15">
        <v>0.04</v>
      </c>
      <c r="G160" s="15">
        <v>6.35</v>
      </c>
      <c r="H160" s="15">
        <v>14.9</v>
      </c>
      <c r="I160" s="8"/>
      <c r="J160" s="10">
        <f t="shared" si="2"/>
        <v>0</v>
      </c>
    </row>
    <row r="161" spans="2:10" outlineLevel="1">
      <c r="B161" t="s">
        <v>370</v>
      </c>
      <c r="C161" s="14">
        <v>5900495821553</v>
      </c>
      <c r="D161" s="16"/>
      <c r="E161" t="s">
        <v>162</v>
      </c>
      <c r="F161" s="15">
        <v>0.04</v>
      </c>
      <c r="G161" s="15">
        <v>7.71</v>
      </c>
      <c r="H161" s="15">
        <v>16.989999999999998</v>
      </c>
      <c r="I161" s="8"/>
      <c r="J161" s="10">
        <f t="shared" si="2"/>
        <v>0</v>
      </c>
    </row>
    <row r="162" spans="2:10" ht="16" outlineLevel="1" thickBot="1">
      <c r="B162" s="19" t="s">
        <v>223</v>
      </c>
      <c r="C162" s="19"/>
      <c r="D162" s="19"/>
      <c r="E162" s="19"/>
      <c r="F162" s="19"/>
      <c r="G162" s="19"/>
      <c r="H162" s="19"/>
      <c r="I162" s="19"/>
      <c r="J162" s="11">
        <f>SUM(J81:J161)</f>
        <v>0</v>
      </c>
    </row>
    <row r="163" spans="2:10" ht="16" outlineLevel="1" thickBot="1">
      <c r="B163" s="20" t="s">
        <v>224</v>
      </c>
      <c r="C163" s="20"/>
      <c r="D163" s="20"/>
      <c r="E163" s="20"/>
      <c r="F163" s="20"/>
      <c r="G163" s="20"/>
      <c r="H163" s="20"/>
      <c r="I163" s="20"/>
      <c r="J163" s="20"/>
    </row>
    <row r="164" spans="2:10" outlineLevel="1">
      <c r="B164" t="s">
        <v>225</v>
      </c>
      <c r="C164" s="14">
        <v>6920680827855</v>
      </c>
      <c r="D164" s="9"/>
      <c r="E164" t="s">
        <v>257</v>
      </c>
      <c r="F164" s="15">
        <v>0.04</v>
      </c>
      <c r="G164" s="15">
        <v>0.8</v>
      </c>
      <c r="H164" s="15">
        <v>5.99</v>
      </c>
      <c r="I164" s="8"/>
      <c r="J164" s="10">
        <f>G164*I164</f>
        <v>0</v>
      </c>
    </row>
    <row r="165" spans="2:10" outlineLevel="1">
      <c r="B165" t="s">
        <v>226</v>
      </c>
      <c r="C165" s="14">
        <v>6920680827848</v>
      </c>
      <c r="D165" s="9"/>
      <c r="E165" t="s">
        <v>258</v>
      </c>
      <c r="F165" s="15">
        <v>0.04</v>
      </c>
      <c r="G165" s="15">
        <v>1.8</v>
      </c>
      <c r="H165" s="15">
        <v>5.99</v>
      </c>
      <c r="I165" s="8"/>
      <c r="J165" s="10">
        <f t="shared" ref="J165:J195" si="3">G165*I165</f>
        <v>0</v>
      </c>
    </row>
    <row r="166" spans="2:10" outlineLevel="1">
      <c r="B166" t="s">
        <v>227</v>
      </c>
      <c r="C166" s="14">
        <v>6920680827824</v>
      </c>
      <c r="D166" s="9"/>
      <c r="E166" t="s">
        <v>259</v>
      </c>
      <c r="F166" s="15">
        <v>0.04</v>
      </c>
      <c r="G166" s="15">
        <v>1.9</v>
      </c>
      <c r="H166" s="15">
        <v>6.99</v>
      </c>
      <c r="I166" s="8"/>
      <c r="J166" s="10">
        <f t="shared" si="3"/>
        <v>0</v>
      </c>
    </row>
    <row r="167" spans="2:10" outlineLevel="1">
      <c r="B167" t="s">
        <v>228</v>
      </c>
      <c r="C167" s="14">
        <v>6920680827831</v>
      </c>
      <c r="D167" s="9"/>
      <c r="E167" t="s">
        <v>260</v>
      </c>
      <c r="F167" s="15">
        <v>0.04</v>
      </c>
      <c r="G167" s="15">
        <v>1.92</v>
      </c>
      <c r="H167" s="15">
        <v>6.99</v>
      </c>
      <c r="I167" s="8"/>
      <c r="J167" s="10">
        <f t="shared" si="3"/>
        <v>0</v>
      </c>
    </row>
    <row r="168" spans="2:10" outlineLevel="1">
      <c r="B168" t="s">
        <v>229</v>
      </c>
      <c r="C168" s="14">
        <v>6920680827817</v>
      </c>
      <c r="D168" s="9"/>
      <c r="E168" t="s">
        <v>261</v>
      </c>
      <c r="F168" s="15">
        <v>0.04</v>
      </c>
      <c r="G168" s="15">
        <v>1.92</v>
      </c>
      <c r="H168" s="15">
        <v>6.99</v>
      </c>
      <c r="I168" s="8"/>
      <c r="J168" s="10">
        <f t="shared" si="3"/>
        <v>0</v>
      </c>
    </row>
    <row r="169" spans="2:10" outlineLevel="1">
      <c r="B169" t="s">
        <v>230</v>
      </c>
      <c r="C169" s="14">
        <v>6920680855001</v>
      </c>
      <c r="D169" s="9"/>
      <c r="E169" t="s">
        <v>262</v>
      </c>
      <c r="F169" s="15">
        <v>0.04</v>
      </c>
      <c r="G169" s="15">
        <v>1.79</v>
      </c>
      <c r="H169" s="15">
        <v>6.99</v>
      </c>
      <c r="I169" s="8"/>
      <c r="J169" s="10">
        <f t="shared" si="3"/>
        <v>0</v>
      </c>
    </row>
    <row r="170" spans="2:10" outlineLevel="1">
      <c r="B170" t="s">
        <v>231</v>
      </c>
      <c r="C170" s="14">
        <v>6920680855018</v>
      </c>
      <c r="D170" s="9"/>
      <c r="E170" t="s">
        <v>263</v>
      </c>
      <c r="F170" s="15">
        <v>0.04</v>
      </c>
      <c r="G170" s="15">
        <v>1.79</v>
      </c>
      <c r="H170" s="15">
        <v>4.99</v>
      </c>
      <c r="I170" s="8"/>
      <c r="J170" s="10">
        <f t="shared" si="3"/>
        <v>0</v>
      </c>
    </row>
    <row r="171" spans="2:10" outlineLevel="1">
      <c r="B171" t="s">
        <v>232</v>
      </c>
      <c r="C171" s="14">
        <v>6920680862726</v>
      </c>
      <c r="D171" s="9"/>
      <c r="E171" t="s">
        <v>264</v>
      </c>
      <c r="F171" s="15">
        <v>0.04</v>
      </c>
      <c r="G171" s="15">
        <v>1.8</v>
      </c>
      <c r="H171" s="15">
        <v>3.99</v>
      </c>
      <c r="I171" s="8"/>
      <c r="J171" s="10">
        <f t="shared" si="3"/>
        <v>0</v>
      </c>
    </row>
    <row r="172" spans="2:10" outlineLevel="1">
      <c r="B172" t="s">
        <v>233</v>
      </c>
      <c r="C172" s="14">
        <v>6920680878109</v>
      </c>
      <c r="D172" s="9"/>
      <c r="E172" t="s">
        <v>265</v>
      </c>
      <c r="F172" s="15">
        <v>0.04</v>
      </c>
      <c r="G172" s="15">
        <v>1.5</v>
      </c>
      <c r="H172" s="15">
        <v>2.99</v>
      </c>
      <c r="I172" s="8"/>
      <c r="J172" s="10">
        <f t="shared" si="3"/>
        <v>0</v>
      </c>
    </row>
    <row r="173" spans="2:10" outlineLevel="1">
      <c r="B173" t="s">
        <v>234</v>
      </c>
      <c r="C173" s="14">
        <v>6920680878130</v>
      </c>
      <c r="D173" s="9"/>
      <c r="E173" t="s">
        <v>266</v>
      </c>
      <c r="F173" s="15">
        <v>0.04</v>
      </c>
      <c r="G173" s="15">
        <v>1.2</v>
      </c>
      <c r="H173" s="15">
        <v>2.99</v>
      </c>
      <c r="I173" s="8"/>
      <c r="J173" s="10">
        <f t="shared" si="3"/>
        <v>0</v>
      </c>
    </row>
    <row r="174" spans="2:10" outlineLevel="1">
      <c r="B174" t="s">
        <v>235</v>
      </c>
      <c r="C174" s="14">
        <v>6920680871865</v>
      </c>
      <c r="D174" s="9"/>
      <c r="E174" t="s">
        <v>267</v>
      </c>
      <c r="F174" s="15">
        <v>0.04</v>
      </c>
      <c r="G174" s="15">
        <v>2.06</v>
      </c>
      <c r="H174" s="15">
        <v>3.99</v>
      </c>
      <c r="I174" s="8"/>
      <c r="J174" s="10">
        <f t="shared" si="3"/>
        <v>0</v>
      </c>
    </row>
    <row r="175" spans="2:10" outlineLevel="1">
      <c r="B175" t="s">
        <v>236</v>
      </c>
      <c r="C175" s="14">
        <v>6920680871872</v>
      </c>
      <c r="D175" s="9"/>
      <c r="E175" t="s">
        <v>268</v>
      </c>
      <c r="F175" s="15">
        <v>0.04</v>
      </c>
      <c r="G175" s="15">
        <v>2.4900000000000002</v>
      </c>
      <c r="H175" s="15">
        <v>2.99</v>
      </c>
      <c r="I175" s="8"/>
      <c r="J175" s="10">
        <f t="shared" si="3"/>
        <v>0</v>
      </c>
    </row>
    <row r="176" spans="2:10" outlineLevel="1">
      <c r="B176" t="s">
        <v>237</v>
      </c>
      <c r="C176" s="14">
        <v>6920680878079</v>
      </c>
      <c r="D176" s="9"/>
      <c r="E176" t="s">
        <v>269</v>
      </c>
      <c r="F176" s="15">
        <v>0.04</v>
      </c>
      <c r="G176" s="15">
        <v>1.2</v>
      </c>
      <c r="H176" s="15">
        <v>5.99</v>
      </c>
      <c r="I176" s="8"/>
      <c r="J176" s="10">
        <f t="shared" si="3"/>
        <v>0</v>
      </c>
    </row>
    <row r="177" spans="2:10" outlineLevel="1">
      <c r="B177" t="s">
        <v>238</v>
      </c>
      <c r="C177" s="14">
        <v>6920680827763</v>
      </c>
      <c r="D177" s="9"/>
      <c r="E177" t="s">
        <v>270</v>
      </c>
      <c r="F177" s="15">
        <v>0.04</v>
      </c>
      <c r="G177" s="15">
        <v>1.2</v>
      </c>
      <c r="H177" s="15">
        <v>5.99</v>
      </c>
      <c r="I177" s="8"/>
      <c r="J177" s="10">
        <f t="shared" si="3"/>
        <v>0</v>
      </c>
    </row>
    <row r="178" spans="2:10" outlineLevel="1">
      <c r="B178" t="s">
        <v>239</v>
      </c>
      <c r="C178" s="14">
        <v>6920680827756</v>
      </c>
      <c r="D178" s="9"/>
      <c r="E178" t="s">
        <v>271</v>
      </c>
      <c r="F178" s="15">
        <v>0.04</v>
      </c>
      <c r="G178" s="15">
        <v>1.2</v>
      </c>
      <c r="H178" s="15">
        <v>2.99</v>
      </c>
      <c r="I178" s="8"/>
      <c r="J178" s="10">
        <f t="shared" si="3"/>
        <v>0</v>
      </c>
    </row>
    <row r="179" spans="2:10" outlineLevel="1">
      <c r="B179" t="s">
        <v>240</v>
      </c>
      <c r="C179" s="14">
        <v>6920680827749</v>
      </c>
      <c r="D179" s="9"/>
      <c r="E179" t="s">
        <v>272</v>
      </c>
      <c r="F179" s="15">
        <v>0.04</v>
      </c>
      <c r="G179" s="15">
        <v>1.5</v>
      </c>
      <c r="H179" s="15">
        <v>6.99</v>
      </c>
      <c r="I179" s="8"/>
      <c r="J179" s="10">
        <f t="shared" si="3"/>
        <v>0</v>
      </c>
    </row>
    <row r="180" spans="2:10" outlineLevel="1">
      <c r="B180" t="s">
        <v>241</v>
      </c>
      <c r="C180" s="14">
        <v>6920680827725</v>
      </c>
      <c r="D180" s="9"/>
      <c r="E180" t="s">
        <v>273</v>
      </c>
      <c r="F180" s="15">
        <v>0.04</v>
      </c>
      <c r="G180" s="15">
        <v>1.88</v>
      </c>
      <c r="H180" s="15">
        <v>6.99</v>
      </c>
      <c r="I180" s="8"/>
      <c r="J180" s="10">
        <f t="shared" si="3"/>
        <v>0</v>
      </c>
    </row>
    <row r="181" spans="2:10" outlineLevel="1">
      <c r="B181" t="s">
        <v>242</v>
      </c>
      <c r="C181" s="14">
        <v>6920680855049</v>
      </c>
      <c r="D181" s="9"/>
      <c r="E181" t="s">
        <v>274</v>
      </c>
      <c r="F181" s="15">
        <v>0.04</v>
      </c>
      <c r="G181" s="15">
        <v>1.4</v>
      </c>
      <c r="H181" s="15">
        <v>4.99</v>
      </c>
      <c r="I181" s="8"/>
      <c r="J181" s="10">
        <f t="shared" si="3"/>
        <v>0</v>
      </c>
    </row>
    <row r="182" spans="2:10" outlineLevel="1">
      <c r="B182" t="s">
        <v>243</v>
      </c>
      <c r="C182" s="14">
        <v>6920680855056</v>
      </c>
      <c r="D182" s="9"/>
      <c r="E182" t="s">
        <v>275</v>
      </c>
      <c r="F182" s="15">
        <v>0.04</v>
      </c>
      <c r="G182" s="15">
        <v>1.4</v>
      </c>
      <c r="H182" s="15">
        <v>5.99</v>
      </c>
      <c r="I182" s="8"/>
      <c r="J182" s="10">
        <f t="shared" si="3"/>
        <v>0</v>
      </c>
    </row>
    <row r="183" spans="2:10" outlineLevel="1">
      <c r="B183" t="s">
        <v>244</v>
      </c>
      <c r="C183" s="14">
        <v>6920680855025</v>
      </c>
      <c r="D183" s="9"/>
      <c r="E183" t="s">
        <v>276</v>
      </c>
      <c r="F183" s="15">
        <v>0.04</v>
      </c>
      <c r="G183" s="15">
        <v>1.4</v>
      </c>
      <c r="H183" s="15">
        <v>9.99</v>
      </c>
      <c r="I183" s="8"/>
      <c r="J183" s="10">
        <f t="shared" si="3"/>
        <v>0</v>
      </c>
    </row>
    <row r="184" spans="2:10" outlineLevel="1">
      <c r="B184" t="s">
        <v>245</v>
      </c>
      <c r="C184" s="14">
        <v>6920680855032</v>
      </c>
      <c r="D184" s="9"/>
      <c r="E184" t="s">
        <v>277</v>
      </c>
      <c r="F184" s="15">
        <v>0.04</v>
      </c>
      <c r="G184" s="15">
        <v>4.99</v>
      </c>
      <c r="H184" s="15">
        <v>9.99</v>
      </c>
      <c r="I184" s="8"/>
      <c r="J184" s="10">
        <f t="shared" si="3"/>
        <v>0</v>
      </c>
    </row>
    <row r="185" spans="2:10" outlineLevel="1">
      <c r="B185" t="s">
        <v>246</v>
      </c>
      <c r="C185" s="14">
        <v>6920680854929</v>
      </c>
      <c r="D185" s="9"/>
      <c r="E185" t="s">
        <v>278</v>
      </c>
      <c r="F185" s="15">
        <v>0.04</v>
      </c>
      <c r="G185" s="15">
        <v>3.33</v>
      </c>
      <c r="H185" s="15">
        <v>3.99</v>
      </c>
      <c r="I185" s="8"/>
      <c r="J185" s="10">
        <f t="shared" si="3"/>
        <v>0</v>
      </c>
    </row>
    <row r="186" spans="2:10" outlineLevel="1">
      <c r="B186" t="s">
        <v>247</v>
      </c>
      <c r="C186" s="14">
        <v>6920680854936</v>
      </c>
      <c r="D186" s="9"/>
      <c r="E186" t="s">
        <v>279</v>
      </c>
      <c r="F186" s="15">
        <v>0.04</v>
      </c>
      <c r="G186" s="15">
        <v>4.16</v>
      </c>
      <c r="H186" s="15">
        <v>4.99</v>
      </c>
      <c r="I186" s="8"/>
      <c r="J186" s="10">
        <f t="shared" si="3"/>
        <v>0</v>
      </c>
    </row>
    <row r="187" spans="2:10" outlineLevel="1">
      <c r="B187" t="s">
        <v>248</v>
      </c>
      <c r="C187" s="14">
        <v>6920680854905</v>
      </c>
      <c r="D187" s="9"/>
      <c r="E187" t="s">
        <v>280</v>
      </c>
      <c r="F187" s="15">
        <v>0.04</v>
      </c>
      <c r="G187" s="15">
        <v>3.33</v>
      </c>
      <c r="H187" s="15">
        <v>3.99</v>
      </c>
      <c r="I187" s="8"/>
      <c r="J187" s="10">
        <f t="shared" si="3"/>
        <v>0</v>
      </c>
    </row>
    <row r="188" spans="2:10" outlineLevel="1">
      <c r="B188" t="s">
        <v>249</v>
      </c>
      <c r="C188" s="14">
        <v>6975837582644</v>
      </c>
      <c r="D188" s="9"/>
      <c r="E188" t="s">
        <v>281</v>
      </c>
      <c r="F188" s="15">
        <v>0.04</v>
      </c>
      <c r="G188" s="15">
        <v>15.8</v>
      </c>
      <c r="H188" s="15">
        <v>29.99</v>
      </c>
      <c r="I188" s="8"/>
      <c r="J188" s="10">
        <f t="shared" si="3"/>
        <v>0</v>
      </c>
    </row>
    <row r="189" spans="2:10" outlineLevel="1">
      <c r="B189" t="s">
        <v>250</v>
      </c>
      <c r="C189" s="14">
        <v>6975837582026</v>
      </c>
      <c r="D189" s="9"/>
      <c r="E189" t="s">
        <v>282</v>
      </c>
      <c r="F189" s="15">
        <v>0.04</v>
      </c>
      <c r="G189" s="15">
        <v>3.6</v>
      </c>
      <c r="H189" s="15">
        <v>14.99</v>
      </c>
      <c r="I189" s="8"/>
      <c r="J189" s="10">
        <f t="shared" si="3"/>
        <v>0</v>
      </c>
    </row>
    <row r="190" spans="2:10" outlineLevel="1">
      <c r="B190" t="s">
        <v>251</v>
      </c>
      <c r="C190" s="14">
        <v>6975837583658</v>
      </c>
      <c r="D190" s="9"/>
      <c r="E190" t="s">
        <v>283</v>
      </c>
      <c r="F190" s="15">
        <v>0.04</v>
      </c>
      <c r="G190" s="15">
        <v>9.94</v>
      </c>
      <c r="H190" s="15">
        <v>32.99</v>
      </c>
      <c r="I190" s="8"/>
      <c r="J190" s="10">
        <f t="shared" si="3"/>
        <v>0</v>
      </c>
    </row>
    <row r="191" spans="2:10" outlineLevel="1">
      <c r="B191" t="s">
        <v>252</v>
      </c>
      <c r="C191" s="14">
        <v>6920680883752</v>
      </c>
      <c r="D191" s="9"/>
      <c r="E191" t="s">
        <v>284</v>
      </c>
      <c r="F191" s="15">
        <v>0</v>
      </c>
      <c r="G191" s="15">
        <v>2.4300000000000002</v>
      </c>
      <c r="H191" s="15">
        <v>5.99</v>
      </c>
      <c r="I191" s="8"/>
      <c r="J191" s="10">
        <f t="shared" si="3"/>
        <v>0</v>
      </c>
    </row>
    <row r="192" spans="2:10" outlineLevel="1">
      <c r="B192" t="s">
        <v>253</v>
      </c>
      <c r="C192" s="14">
        <v>6920680866229</v>
      </c>
      <c r="D192" s="9"/>
      <c r="E192" t="s">
        <v>285</v>
      </c>
      <c r="F192" s="15">
        <v>0</v>
      </c>
      <c r="G192" s="15">
        <v>3.86</v>
      </c>
      <c r="H192" s="15">
        <v>10.99</v>
      </c>
      <c r="I192" s="8"/>
      <c r="J192" s="10">
        <f t="shared" si="3"/>
        <v>0</v>
      </c>
    </row>
    <row r="193" spans="2:10" outlineLevel="1">
      <c r="B193" t="s">
        <v>254</v>
      </c>
      <c r="C193" s="14">
        <v>6920680876747</v>
      </c>
      <c r="D193" s="9"/>
      <c r="E193" t="s">
        <v>286</v>
      </c>
      <c r="F193" s="15">
        <v>0</v>
      </c>
      <c r="G193" s="15">
        <v>3.56</v>
      </c>
      <c r="H193" s="15">
        <v>9.99</v>
      </c>
      <c r="I193" s="8"/>
      <c r="J193" s="10">
        <f t="shared" si="3"/>
        <v>0</v>
      </c>
    </row>
    <row r="194" spans="2:10" outlineLevel="1">
      <c r="B194" t="s">
        <v>255</v>
      </c>
      <c r="C194" s="14">
        <v>6920680843312</v>
      </c>
      <c r="D194" s="9"/>
      <c r="E194" t="s">
        <v>287</v>
      </c>
      <c r="F194" s="15">
        <v>0</v>
      </c>
      <c r="G194" s="15">
        <v>4.99</v>
      </c>
      <c r="H194" s="15">
        <v>9.99</v>
      </c>
      <c r="I194" s="8"/>
      <c r="J194" s="10">
        <f t="shared" si="3"/>
        <v>0</v>
      </c>
    </row>
    <row r="195" spans="2:10" outlineLevel="1">
      <c r="B195" t="s">
        <v>256</v>
      </c>
      <c r="C195" s="14">
        <v>6920680858545</v>
      </c>
      <c r="D195" s="9"/>
      <c r="E195" t="s">
        <v>288</v>
      </c>
      <c r="F195" s="15">
        <v>0.04</v>
      </c>
      <c r="G195" s="15">
        <v>5.45</v>
      </c>
      <c r="H195" s="15">
        <v>16.989999999999998</v>
      </c>
      <c r="I195" s="8"/>
      <c r="J195" s="10">
        <f t="shared" si="3"/>
        <v>0</v>
      </c>
    </row>
    <row r="196" spans="2:10">
      <c r="B196" s="19" t="s">
        <v>289</v>
      </c>
      <c r="C196" s="19"/>
      <c r="D196" s="19"/>
      <c r="E196" s="19"/>
      <c r="F196" s="19"/>
      <c r="G196" s="19"/>
      <c r="H196" s="19"/>
      <c r="I196" s="19"/>
      <c r="J196" s="11">
        <f>SUM(J164:J195)</f>
        <v>0</v>
      </c>
    </row>
    <row r="198" spans="2:10" ht="21.75" customHeight="1">
      <c r="B198" s="21" t="s">
        <v>20</v>
      </c>
      <c r="C198" s="21"/>
      <c r="D198" s="21"/>
      <c r="E198" s="21"/>
      <c r="F198" s="21"/>
      <c r="G198" s="21"/>
      <c r="H198" s="21"/>
      <c r="I198" s="21"/>
      <c r="J198" s="12">
        <f>J196+J162+J79+J51</f>
        <v>0</v>
      </c>
    </row>
    <row r="199" spans="2:10">
      <c r="B199" s="22" t="s">
        <v>21</v>
      </c>
      <c r="C199" s="22"/>
      <c r="D199" s="22"/>
      <c r="E199" s="22"/>
      <c r="F199" s="22"/>
      <c r="G199" s="22"/>
      <c r="H199" s="22"/>
      <c r="I199" s="22"/>
      <c r="J199" s="13">
        <f>SUM(I16:I196)</f>
        <v>0</v>
      </c>
    </row>
    <row r="202" spans="2:10">
      <c r="B202" s="4" t="s">
        <v>22</v>
      </c>
      <c r="H202" s="4" t="s">
        <v>23</v>
      </c>
    </row>
  </sheetData>
  <autoFilter ref="B15:J15" xr:uid="{00000000-0009-0000-0000-000000000000}"/>
  <mergeCells count="22">
    <mergeCell ref="B1:E1"/>
    <mergeCell ref="H1:J1"/>
    <mergeCell ref="I2:J2"/>
    <mergeCell ref="I3:J3"/>
    <mergeCell ref="I4:J4"/>
    <mergeCell ref="B6:J6"/>
    <mergeCell ref="C7:G7"/>
    <mergeCell ref="C8:G8"/>
    <mergeCell ref="C9:G9"/>
    <mergeCell ref="C10:G10"/>
    <mergeCell ref="B12:J12"/>
    <mergeCell ref="B13:J13"/>
    <mergeCell ref="B16:J16"/>
    <mergeCell ref="B51:I51"/>
    <mergeCell ref="B52:J52"/>
    <mergeCell ref="B79:I79"/>
    <mergeCell ref="B80:J80"/>
    <mergeCell ref="B196:I196"/>
    <mergeCell ref="B198:I198"/>
    <mergeCell ref="B199:I199"/>
    <mergeCell ref="B162:I162"/>
    <mergeCell ref="B163:J163"/>
  </mergeCells>
  <pageMargins left="0.4" right="0.4" top="0.5" bottom="0.5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83ABB-6F9E-1741-A2DF-6F5854321CC6}">
  <dimension ref="A1:T185"/>
  <sheetViews>
    <sheetView workbookViewId="0">
      <selection activeCell="Q1" sqref="Q1:T180"/>
    </sheetView>
  </sheetViews>
  <sheetFormatPr baseColWidth="10" defaultRowHeight="15"/>
  <cols>
    <col min="2" max="2" width="20.83203125" customWidth="1"/>
    <col min="3" max="3" width="87.1640625" customWidth="1"/>
    <col min="4" max="4" width="83.83203125" customWidth="1"/>
    <col min="5" max="5" width="14.1640625" bestFit="1" customWidth="1"/>
  </cols>
  <sheetData>
    <row r="1" spans="1:20">
      <c r="A1" t="s">
        <v>383</v>
      </c>
      <c r="B1" s="33" t="s">
        <v>384</v>
      </c>
      <c r="C1" s="34" t="s">
        <v>385</v>
      </c>
      <c r="D1" s="34" t="s">
        <v>385</v>
      </c>
      <c r="E1" s="35" t="s">
        <v>386</v>
      </c>
      <c r="F1" s="36" t="s">
        <v>387</v>
      </c>
      <c r="G1" s="36" t="s">
        <v>388</v>
      </c>
      <c r="H1" s="36" t="s">
        <v>389</v>
      </c>
      <c r="I1" s="36" t="s">
        <v>390</v>
      </c>
      <c r="J1" s="36" t="s">
        <v>391</v>
      </c>
      <c r="K1" s="36" t="s">
        <v>392</v>
      </c>
      <c r="L1" s="36" t="s">
        <v>393</v>
      </c>
      <c r="M1" s="36" t="s">
        <v>394</v>
      </c>
      <c r="N1" s="36" t="s">
        <v>395</v>
      </c>
      <c r="O1" s="37" t="s">
        <v>396</v>
      </c>
      <c r="P1" s="37"/>
      <c r="Q1" s="38" t="s">
        <v>397</v>
      </c>
      <c r="R1" s="38" t="s">
        <v>398</v>
      </c>
      <c r="S1" s="38" t="s">
        <v>399</v>
      </c>
      <c r="T1" s="38" t="s">
        <v>400</v>
      </c>
    </row>
    <row r="2" spans="1:20" ht="22" customHeight="1">
      <c r="A2" s="67">
        <f>'Bon de commande'!D17</f>
        <v>0</v>
      </c>
      <c r="B2" s="39" t="str">
        <f>'Bon de commande'!B17</f>
        <v>BC3IN1010683</v>
      </c>
      <c r="C2" s="40" t="str">
        <f>'Bon de commande'!E17</f>
        <v>Baseus cable 3in1 Superior USB - Lightning + USB-C + microUSB 1,5 m 3,5A white</v>
      </c>
      <c r="D2" s="40" t="str">
        <f>'Bon de commande'!E17</f>
        <v>Baseus cable 3in1 Superior USB - Lightning + USB-C + microUSB 1,5 m 3,5A white</v>
      </c>
      <c r="E2" s="41">
        <f>'Bon de commande'!C17</f>
        <v>6953156205536</v>
      </c>
      <c r="F2" s="42">
        <v>1</v>
      </c>
      <c r="G2" s="42">
        <v>1</v>
      </c>
      <c r="H2" s="42" t="s">
        <v>401</v>
      </c>
      <c r="I2" s="42">
        <v>1</v>
      </c>
      <c r="J2" s="43">
        <f>'Bon de commande'!F17</f>
        <v>0.04</v>
      </c>
      <c r="K2" s="43">
        <f>'Bon de commande'!G17+'Bon de commande'!F17</f>
        <v>5.03</v>
      </c>
      <c r="L2" s="43"/>
      <c r="M2" s="43">
        <f>'Bon de commande'!G17+'Bon de commande'!F17</f>
        <v>5.03</v>
      </c>
      <c r="N2" s="44">
        <v>20</v>
      </c>
      <c r="O2" s="44">
        <f>'Bon de commande'!H17</f>
        <v>9.99</v>
      </c>
      <c r="P2" s="44"/>
      <c r="Q2" s="38">
        <v>60</v>
      </c>
      <c r="R2" s="38">
        <v>62</v>
      </c>
      <c r="S2" s="38">
        <v>6230</v>
      </c>
      <c r="T2" s="38">
        <v>1</v>
      </c>
    </row>
    <row r="3" spans="1:20" ht="22" customHeight="1">
      <c r="A3" s="67">
        <f>'Bon de commande'!D18</f>
        <v>0</v>
      </c>
      <c r="B3" s="39" t="str">
        <f>'Bon de commande'!B18</f>
        <v>BC3IN1014386</v>
      </c>
      <c r="C3" s="40" t="str">
        <f>'Bon de commande'!E18</f>
        <v>Baseus Ultra-Fast One-for-Three Fast Charging Cable USB-A to M+L+C 3.5A 1.3m Nebula Purple</v>
      </c>
      <c r="D3" s="40" t="str">
        <f>'Bon de commande'!E18</f>
        <v>Baseus Ultra-Fast One-for-Three Fast Charging Cable USB-A to M+L+C 3.5A 1.3m Nebula Purple</v>
      </c>
      <c r="E3" s="41">
        <f>'Bon de commande'!C18</f>
        <v>6932172679606</v>
      </c>
      <c r="F3" s="45">
        <v>1</v>
      </c>
      <c r="G3" s="45">
        <v>1</v>
      </c>
      <c r="H3" s="45" t="s">
        <v>401</v>
      </c>
      <c r="I3" s="45">
        <v>1</v>
      </c>
      <c r="J3" s="43">
        <f>'Bon de commande'!F18</f>
        <v>0.04</v>
      </c>
      <c r="K3" s="43">
        <f>'Bon de commande'!G18+'Bon de commande'!F18</f>
        <v>5.03</v>
      </c>
      <c r="L3" s="43"/>
      <c r="M3" s="43">
        <f>'Bon de commande'!G18+'Bon de commande'!F18</f>
        <v>5.03</v>
      </c>
      <c r="N3" s="44">
        <v>20</v>
      </c>
      <c r="O3" s="44">
        <f>'Bon de commande'!H18</f>
        <v>9.99</v>
      </c>
      <c r="Q3" s="15">
        <v>60</v>
      </c>
      <c r="R3" s="15">
        <v>62</v>
      </c>
      <c r="S3" s="15">
        <v>6230</v>
      </c>
      <c r="T3" s="15">
        <v>1</v>
      </c>
    </row>
    <row r="4" spans="1:20" ht="22" customHeight="1">
      <c r="A4" s="67">
        <f>'Bon de commande'!D19</f>
        <v>0</v>
      </c>
      <c r="B4" s="39" t="str">
        <f>'Bon de commande'!B19</f>
        <v>BC3IN1014387</v>
      </c>
      <c r="C4" s="40" t="str">
        <f>'Bon de commande'!E19</f>
        <v>Baseus Ultra-Fast One-for-Three Fast Charging Cable USB-A to M+L+C 3.5A 0.8m Cosmic Black</v>
      </c>
      <c r="D4" s="40" t="str">
        <f>'Bon de commande'!E19</f>
        <v>Baseus Ultra-Fast One-for-Three Fast Charging Cable USB-A to M+L+C 3.5A 0.8m Cosmic Black</v>
      </c>
      <c r="E4" s="41">
        <f>'Bon de commande'!C19</f>
        <v>6932172679590</v>
      </c>
      <c r="F4" s="42">
        <v>1</v>
      </c>
      <c r="G4" s="42">
        <v>1</v>
      </c>
      <c r="H4" s="42" t="s">
        <v>401</v>
      </c>
      <c r="I4" s="42">
        <v>1</v>
      </c>
      <c r="J4" s="43">
        <f>'Bon de commande'!F19</f>
        <v>0.04</v>
      </c>
      <c r="K4" s="43">
        <f>'Bon de commande'!G19+'Bon de commande'!F19</f>
        <v>7.46</v>
      </c>
      <c r="L4" s="43"/>
      <c r="M4" s="43">
        <f>'Bon de commande'!G19+'Bon de commande'!F19</f>
        <v>7.46</v>
      </c>
      <c r="N4" s="44">
        <v>20</v>
      </c>
      <c r="O4" s="44">
        <f>'Bon de commande'!H19</f>
        <v>8.9</v>
      </c>
      <c r="Q4" s="38">
        <v>60</v>
      </c>
      <c r="R4" s="38">
        <v>62</v>
      </c>
      <c r="S4" s="38">
        <v>6230</v>
      </c>
      <c r="T4" s="38">
        <v>1</v>
      </c>
    </row>
    <row r="5" spans="1:20" ht="22" customHeight="1">
      <c r="A5" s="67">
        <f>'Bon de commande'!D20</f>
        <v>0</v>
      </c>
      <c r="B5" s="39" t="str">
        <f>'Bon de commande'!B20</f>
        <v>BCA007144</v>
      </c>
      <c r="C5" s="40" t="str">
        <f>'Bon de commande'!E20</f>
        <v>Baseus cable audio Yiven M01 USB-C - jack 3,5 mm 1,2 m black</v>
      </c>
      <c r="D5" s="40" t="str">
        <f>'Bon de commande'!E20</f>
        <v>Baseus cable audio Yiven M01 USB-C - jack 3,5 mm 1,2 m black</v>
      </c>
      <c r="E5" s="41">
        <f>'Bon de commande'!C20</f>
        <v>6953156262553</v>
      </c>
      <c r="F5" s="42">
        <v>1</v>
      </c>
      <c r="G5" s="42">
        <v>1</v>
      </c>
      <c r="H5" s="42" t="s">
        <v>401</v>
      </c>
      <c r="I5" s="42">
        <v>1</v>
      </c>
      <c r="J5" s="43">
        <f>'Bon de commande'!F20</f>
        <v>0.04</v>
      </c>
      <c r="K5" s="43">
        <f>'Bon de commande'!G20+'Bon de commande'!F20</f>
        <v>5.03</v>
      </c>
      <c r="L5" s="43"/>
      <c r="M5" s="43">
        <f>'Bon de commande'!G20+'Bon de commande'!F20</f>
        <v>5.03</v>
      </c>
      <c r="N5" s="44">
        <v>20</v>
      </c>
      <c r="O5" s="44">
        <f>'Bon de commande'!H20</f>
        <v>9.99</v>
      </c>
      <c r="Q5" s="38" t="s">
        <v>397</v>
      </c>
      <c r="R5" s="38" t="s">
        <v>398</v>
      </c>
      <c r="S5" s="38" t="s">
        <v>399</v>
      </c>
      <c r="T5" s="38" t="s">
        <v>400</v>
      </c>
    </row>
    <row r="6" spans="1:20" ht="22" customHeight="1">
      <c r="A6" s="67">
        <f>'Bon de commande'!D21</f>
        <v>0</v>
      </c>
      <c r="B6" s="39" t="str">
        <f>'Bon de commande'!B21</f>
        <v>BCA008301</v>
      </c>
      <c r="C6" s="40" t="str">
        <f>'Bon de commande'!E21</f>
        <v>Baseus cable audio Yiven M30 jack 3,5 mm - jack 3,5 mm 1,0 m silver-black</v>
      </c>
      <c r="D6" s="40" t="str">
        <f>'Bon de commande'!E21</f>
        <v>Baseus cable audio Yiven M30 jack 3,5 mm - jack 3,5 mm 1,0 m silver-black</v>
      </c>
      <c r="E6" s="41">
        <f>'Bon de commande'!C21</f>
        <v>6953156257184</v>
      </c>
      <c r="F6" s="45">
        <v>1</v>
      </c>
      <c r="G6" s="45">
        <v>1</v>
      </c>
      <c r="H6" s="45" t="s">
        <v>401</v>
      </c>
      <c r="I6" s="45">
        <v>1</v>
      </c>
      <c r="J6" s="43">
        <f>'Bon de commande'!F21</f>
        <v>0.04</v>
      </c>
      <c r="K6" s="43">
        <f>'Bon de commande'!G21+'Bon de commande'!F21</f>
        <v>4.03</v>
      </c>
      <c r="L6" s="43"/>
      <c r="M6" s="43">
        <f>'Bon de commande'!G21+'Bon de commande'!F21</f>
        <v>4.03</v>
      </c>
      <c r="N6" s="44">
        <v>20</v>
      </c>
      <c r="O6" s="44">
        <f>'Bon de commande'!H21</f>
        <v>7.99</v>
      </c>
      <c r="Q6" s="38">
        <v>60</v>
      </c>
      <c r="R6" s="38">
        <v>62</v>
      </c>
      <c r="S6" s="38">
        <v>6230</v>
      </c>
      <c r="T6" s="38">
        <v>1</v>
      </c>
    </row>
    <row r="7" spans="1:20" ht="22" customHeight="1">
      <c r="A7" s="67">
        <f>'Bon de commande'!D22</f>
        <v>0</v>
      </c>
      <c r="B7" s="39" t="str">
        <f>'Bon de commande'!B22</f>
        <v>BCL006801</v>
      </c>
      <c r="C7" s="40" t="str">
        <f>'Bon de commande'!E22</f>
        <v>Baseus cable Yiven USB - Lightning 1,8 m 2A black</v>
      </c>
      <c r="D7" s="40" t="str">
        <f>'Bon de commande'!E22</f>
        <v>Baseus cable Yiven USB - Lightning 1,8 m 2A black</v>
      </c>
      <c r="E7" s="41">
        <f>'Bon de commande'!C22</f>
        <v>6953156253667</v>
      </c>
      <c r="F7" s="42">
        <v>1</v>
      </c>
      <c r="G7" s="42">
        <v>1</v>
      </c>
      <c r="H7" s="42" t="s">
        <v>401</v>
      </c>
      <c r="I7" s="42">
        <v>1</v>
      </c>
      <c r="J7" s="43">
        <f>'Bon de commande'!F22</f>
        <v>0.04</v>
      </c>
      <c r="K7" s="43">
        <f>'Bon de commande'!G22+'Bon de commande'!F22</f>
        <v>4.03</v>
      </c>
      <c r="L7" s="43"/>
      <c r="M7" s="43">
        <f>'Bon de commande'!G22+'Bon de commande'!F22</f>
        <v>4.03</v>
      </c>
      <c r="N7" s="44">
        <v>20</v>
      </c>
      <c r="O7" s="44">
        <f>'Bon de commande'!H22</f>
        <v>7.99</v>
      </c>
      <c r="Q7" s="15">
        <v>60</v>
      </c>
      <c r="R7" s="15">
        <v>62</v>
      </c>
      <c r="S7" s="15">
        <v>6230</v>
      </c>
      <c r="T7" s="15">
        <v>1</v>
      </c>
    </row>
    <row r="8" spans="1:20" ht="22" customHeight="1">
      <c r="A8" s="67">
        <f>'Bon de commande'!D23</f>
        <v>0</v>
      </c>
      <c r="B8" s="39" t="str">
        <f>'Bon de commande'!B23</f>
        <v>BCL006957</v>
      </c>
      <c r="C8" s="40" t="str">
        <f>'Bon de commande'!E23</f>
        <v>Baseus cable Yiven USB - Lightning 1,2 m 2A navy blue</v>
      </c>
      <c r="D8" s="40" t="str">
        <f>'Bon de commande'!E23</f>
        <v>Baseus cable Yiven USB - Lightning 1,2 m 2A navy blue</v>
      </c>
      <c r="E8" s="41">
        <f>'Bon de commande'!C23</f>
        <v>6953156248823</v>
      </c>
      <c r="F8" s="42">
        <v>1</v>
      </c>
      <c r="G8" s="42">
        <v>1</v>
      </c>
      <c r="H8" s="42" t="s">
        <v>401</v>
      </c>
      <c r="I8" s="42">
        <v>1</v>
      </c>
      <c r="J8" s="43">
        <f>'Bon de commande'!F23</f>
        <v>0.04</v>
      </c>
      <c r="K8" s="43">
        <f>'Bon de commande'!G23+'Bon de commande'!F23</f>
        <v>4.03</v>
      </c>
      <c r="L8" s="43"/>
      <c r="M8" s="43">
        <f>'Bon de commande'!G23+'Bon de commande'!F23</f>
        <v>4.03</v>
      </c>
      <c r="N8" s="44">
        <v>20</v>
      </c>
      <c r="O8" s="44">
        <f>'Bon de commande'!H23</f>
        <v>7.99</v>
      </c>
      <c r="Q8" s="38">
        <v>60</v>
      </c>
      <c r="R8" s="38">
        <v>62</v>
      </c>
      <c r="S8" s="38">
        <v>6230</v>
      </c>
      <c r="T8" s="38">
        <v>1</v>
      </c>
    </row>
    <row r="9" spans="1:20" ht="22" customHeight="1">
      <c r="A9" s="67">
        <f>'Bon de commande'!D24</f>
        <v>0</v>
      </c>
      <c r="B9" s="39" t="str">
        <f>'Bon de commande'!B24</f>
        <v>BCL010678</v>
      </c>
      <c r="C9" s="40" t="str">
        <f>'Bon de commande'!E24</f>
        <v>Baseus cable Superior USB - Lightning 1,0 m 2,4A white</v>
      </c>
      <c r="D9" s="40" t="str">
        <f>'Bon de commande'!E24</f>
        <v>Baseus cable Superior USB - Lightning 1,0 m 2,4A white</v>
      </c>
      <c r="E9" s="41">
        <f>'Bon de commande'!C24</f>
        <v>6953156205413</v>
      </c>
      <c r="F9" s="45">
        <v>1</v>
      </c>
      <c r="G9" s="45">
        <v>1</v>
      </c>
      <c r="H9" s="45" t="s">
        <v>401</v>
      </c>
      <c r="I9" s="45">
        <v>1</v>
      </c>
      <c r="J9" s="43">
        <f>'Bon de commande'!F24</f>
        <v>0.04</v>
      </c>
      <c r="K9" s="43">
        <f>'Bon de commande'!G24+'Bon de commande'!F24</f>
        <v>3.5300000000000002</v>
      </c>
      <c r="L9" s="43"/>
      <c r="M9" s="43">
        <f>'Bon de commande'!G24+'Bon de commande'!F24</f>
        <v>3.5300000000000002</v>
      </c>
      <c r="N9" s="44">
        <v>20</v>
      </c>
      <c r="O9" s="44">
        <f>'Bon de commande'!H24</f>
        <v>6.99</v>
      </c>
      <c r="Q9" s="38" t="s">
        <v>397</v>
      </c>
      <c r="R9" s="38" t="s">
        <v>398</v>
      </c>
      <c r="S9" s="38" t="s">
        <v>399</v>
      </c>
      <c r="T9" s="38" t="s">
        <v>400</v>
      </c>
    </row>
    <row r="10" spans="1:20" ht="22" customHeight="1">
      <c r="A10" s="67">
        <f>'Bon de commande'!D25</f>
        <v>0</v>
      </c>
      <c r="B10" s="39" t="str">
        <f>'Bon de commande'!B25</f>
        <v>BCL010679</v>
      </c>
      <c r="C10" s="40" t="str">
        <f>'Bon de commande'!E25</f>
        <v>Baseus cable Superior USB - Lightning 1,5 m 2,4A white</v>
      </c>
      <c r="D10" s="40" t="str">
        <f>'Bon de commande'!E25</f>
        <v>Baseus cable Superior USB - Lightning 1,5 m 2,4A white</v>
      </c>
      <c r="E10" s="41">
        <f>'Bon de commande'!C25</f>
        <v>6953156205444</v>
      </c>
      <c r="F10" s="42">
        <v>1</v>
      </c>
      <c r="G10" s="42">
        <v>1</v>
      </c>
      <c r="H10" s="42" t="s">
        <v>401</v>
      </c>
      <c r="I10" s="42">
        <v>1</v>
      </c>
      <c r="J10" s="43">
        <f>'Bon de commande'!F25</f>
        <v>0.04</v>
      </c>
      <c r="K10" s="43">
        <f>'Bon de commande'!G25+'Bon de commande'!F25</f>
        <v>4.03</v>
      </c>
      <c r="L10" s="43"/>
      <c r="M10" s="43">
        <f>'Bon de commande'!G25+'Bon de commande'!F25</f>
        <v>4.03</v>
      </c>
      <c r="N10" s="44">
        <v>20</v>
      </c>
      <c r="O10" s="44">
        <f>'Bon de commande'!H25</f>
        <v>7.99</v>
      </c>
      <c r="Q10" s="38">
        <v>60</v>
      </c>
      <c r="R10" s="38">
        <v>62</v>
      </c>
      <c r="S10" s="38">
        <v>6230</v>
      </c>
      <c r="T10" s="38">
        <v>1</v>
      </c>
    </row>
    <row r="11" spans="1:20" ht="22" customHeight="1">
      <c r="A11" s="67">
        <f>'Bon de commande'!D26</f>
        <v>0</v>
      </c>
      <c r="B11" s="39" t="str">
        <f>'Bon de commande'!B26</f>
        <v>BCL011942</v>
      </c>
      <c r="C11" s="40" t="str">
        <f>'Bon de commande'!E26</f>
        <v>Baseus cable Superior USB - Lightning 1,0 m 2,4A black</v>
      </c>
      <c r="D11" s="40" t="str">
        <f>'Bon de commande'!E26</f>
        <v>Baseus cable Superior USB - Lightning 1,0 m 2,4A black</v>
      </c>
      <c r="E11" s="41">
        <f>'Bon de commande'!C26</f>
        <v>6953156205406</v>
      </c>
      <c r="F11" s="42">
        <v>1</v>
      </c>
      <c r="G11" s="42">
        <v>1</v>
      </c>
      <c r="H11" s="42" t="s">
        <v>401</v>
      </c>
      <c r="I11" s="42">
        <v>1</v>
      </c>
      <c r="J11" s="43">
        <f>'Bon de commande'!F26</f>
        <v>0.04</v>
      </c>
      <c r="K11" s="43">
        <f>'Bon de commande'!G26+'Bon de commande'!F26</f>
        <v>3.5300000000000002</v>
      </c>
      <c r="L11" s="43"/>
      <c r="M11" s="43">
        <f>'Bon de commande'!G26+'Bon de commande'!F26</f>
        <v>3.5300000000000002</v>
      </c>
      <c r="N11" s="44">
        <v>20</v>
      </c>
      <c r="O11" s="44">
        <f>'Bon de commande'!H26</f>
        <v>6.99</v>
      </c>
      <c r="Q11" s="15">
        <v>60</v>
      </c>
      <c r="R11" s="15">
        <v>62</v>
      </c>
      <c r="S11" s="15">
        <v>6230</v>
      </c>
      <c r="T11" s="15">
        <v>1</v>
      </c>
    </row>
    <row r="12" spans="1:20" ht="22" customHeight="1">
      <c r="A12" s="67">
        <f>'Bon de commande'!D27</f>
        <v>0</v>
      </c>
      <c r="B12" s="39" t="str">
        <f>'Bon de commande'!B27</f>
        <v>BCL011943</v>
      </c>
      <c r="C12" s="40" t="str">
        <f>'Bon de commande'!E27</f>
        <v>Baseus cable Superior USB - Lightning 1,0 m 2,4A red</v>
      </c>
      <c r="D12" s="40" t="str">
        <f>'Bon de commande'!E27</f>
        <v>Baseus cable Superior USB - Lightning 1,0 m 2,4A red</v>
      </c>
      <c r="E12" s="41">
        <f>'Bon de commande'!C27</f>
        <v>6953156205437</v>
      </c>
      <c r="F12" s="45">
        <v>1</v>
      </c>
      <c r="G12" s="45">
        <v>1</v>
      </c>
      <c r="H12" s="45" t="s">
        <v>401</v>
      </c>
      <c r="I12" s="45">
        <v>1</v>
      </c>
      <c r="J12" s="43">
        <f>'Bon de commande'!F27</f>
        <v>0.04</v>
      </c>
      <c r="K12" s="43">
        <f>'Bon de commande'!G27+'Bon de commande'!F27</f>
        <v>3.5300000000000002</v>
      </c>
      <c r="L12" s="43"/>
      <c r="M12" s="43">
        <f>'Bon de commande'!G27+'Bon de commande'!F27</f>
        <v>3.5300000000000002</v>
      </c>
      <c r="N12" s="44">
        <v>20</v>
      </c>
      <c r="O12" s="44">
        <f>'Bon de commande'!H27</f>
        <v>6.99</v>
      </c>
      <c r="Q12" s="38">
        <v>60</v>
      </c>
      <c r="R12" s="38">
        <v>62</v>
      </c>
      <c r="S12" s="38">
        <v>6230</v>
      </c>
      <c r="T12" s="38">
        <v>1</v>
      </c>
    </row>
    <row r="13" spans="1:20" ht="22" customHeight="1">
      <c r="A13" s="67">
        <f>'Bon de commande'!D28</f>
        <v>0</v>
      </c>
      <c r="B13" s="39" t="str">
        <f>'Bon de commande'!B28</f>
        <v>BCL011944</v>
      </c>
      <c r="C13" s="40" t="str">
        <f>'Bon de commande'!E28</f>
        <v>Baseus cable Superior USB - Lightning 1,0 m 2,4A blue</v>
      </c>
      <c r="D13" s="40" t="str">
        <f>'Bon de commande'!E28</f>
        <v>Baseus cable Superior USB - Lightning 1,0 m 2,4A blue</v>
      </c>
      <c r="E13" s="41">
        <f>'Bon de commande'!C28</f>
        <v>6953156205420</v>
      </c>
      <c r="F13" s="42">
        <v>1</v>
      </c>
      <c r="G13" s="42">
        <v>1</v>
      </c>
      <c r="H13" s="42" t="s">
        <v>401</v>
      </c>
      <c r="I13" s="42">
        <v>1</v>
      </c>
      <c r="J13" s="43">
        <f>'Bon de commande'!F28</f>
        <v>0.04</v>
      </c>
      <c r="K13" s="43">
        <f>'Bon de commande'!G28+'Bon de commande'!F28</f>
        <v>3.5300000000000002</v>
      </c>
      <c r="L13" s="43"/>
      <c r="M13" s="43">
        <f>'Bon de commande'!G28+'Bon de commande'!F28</f>
        <v>3.5300000000000002</v>
      </c>
      <c r="N13" s="44">
        <v>20</v>
      </c>
      <c r="O13" s="44">
        <f>'Bon de commande'!H28</f>
        <v>6.99</v>
      </c>
      <c r="Q13" s="38" t="s">
        <v>397</v>
      </c>
      <c r="R13" s="38" t="s">
        <v>398</v>
      </c>
      <c r="S13" s="38" t="s">
        <v>399</v>
      </c>
      <c r="T13" s="38" t="s">
        <v>400</v>
      </c>
    </row>
    <row r="14" spans="1:20" ht="22" customHeight="1">
      <c r="A14" s="67">
        <f>'Bon de commande'!D29</f>
        <v>0</v>
      </c>
      <c r="B14" s="39" t="str">
        <f>'Bon de commande'!B29</f>
        <v>BCL012077</v>
      </c>
      <c r="C14" s="40" t="str">
        <f>'Bon de commande'!E29</f>
        <v>Baseus cable Crystal Shine USB - Lightning 1,2 m 2,4A purple</v>
      </c>
      <c r="D14" s="40" t="str">
        <f>'Bon de commande'!E29</f>
        <v>Baseus cable Crystal Shine USB - Lightning 1,2 m 2,4A purple</v>
      </c>
      <c r="E14" s="41">
        <f>'Bon de commande'!C29</f>
        <v>6932172602703</v>
      </c>
      <c r="F14" s="42">
        <v>1</v>
      </c>
      <c r="G14" s="42">
        <v>1</v>
      </c>
      <c r="H14" s="42" t="s">
        <v>401</v>
      </c>
      <c r="I14" s="42">
        <v>1</v>
      </c>
      <c r="J14" s="43">
        <f>'Bon de commande'!F29</f>
        <v>0.04</v>
      </c>
      <c r="K14" s="43">
        <f>'Bon de commande'!G29+'Bon de commande'!F29</f>
        <v>4.03</v>
      </c>
      <c r="L14" s="43"/>
      <c r="M14" s="43">
        <f>'Bon de commande'!G29+'Bon de commande'!F29</f>
        <v>4.03</v>
      </c>
      <c r="N14" s="44">
        <v>20</v>
      </c>
      <c r="O14" s="44">
        <f>'Bon de commande'!H29</f>
        <v>7.99</v>
      </c>
      <c r="Q14" s="38">
        <v>60</v>
      </c>
      <c r="R14" s="38">
        <v>62</v>
      </c>
      <c r="S14" s="38">
        <v>6230</v>
      </c>
      <c r="T14" s="38">
        <v>1</v>
      </c>
    </row>
    <row r="15" spans="1:20" ht="22" customHeight="1">
      <c r="A15" s="67">
        <f>'Bon de commande'!D30</f>
        <v>0</v>
      </c>
      <c r="B15" s="39" t="str">
        <f>'Bon de commande'!B30</f>
        <v>BCT006959</v>
      </c>
      <c r="C15" s="40" t="str">
        <f>'Bon de commande'!E30</f>
        <v>Baseus cable Cafule USB - USB-C 0,5 m 3A red</v>
      </c>
      <c r="D15" s="40" t="str">
        <f>'Bon de commande'!E30</f>
        <v>Baseus cable Cafule USB - USB-C 0,5 m 3A red</v>
      </c>
      <c r="E15" s="41">
        <f>'Bon de commande'!C30</f>
        <v>6953156278165</v>
      </c>
      <c r="F15" s="45">
        <v>1</v>
      </c>
      <c r="G15" s="45">
        <v>1</v>
      </c>
      <c r="H15" s="45" t="s">
        <v>401</v>
      </c>
      <c r="I15" s="45">
        <v>1</v>
      </c>
      <c r="J15" s="43">
        <f>'Bon de commande'!F30</f>
        <v>0.04</v>
      </c>
      <c r="K15" s="43">
        <f>'Bon de commande'!G30+'Bon de commande'!F30</f>
        <v>4.53</v>
      </c>
      <c r="L15" s="43"/>
      <c r="M15" s="43">
        <f>'Bon de commande'!G30+'Bon de commande'!F30</f>
        <v>4.53</v>
      </c>
      <c r="N15" s="44">
        <v>20</v>
      </c>
      <c r="O15" s="44">
        <f>'Bon de commande'!H30</f>
        <v>8.99</v>
      </c>
      <c r="Q15" s="15">
        <v>60</v>
      </c>
      <c r="R15" s="15">
        <v>62</v>
      </c>
      <c r="S15" s="15">
        <v>6230</v>
      </c>
      <c r="T15" s="15">
        <v>1</v>
      </c>
    </row>
    <row r="16" spans="1:20" ht="22" customHeight="1">
      <c r="A16" s="67">
        <f>'Bon de commande'!D31</f>
        <v>0</v>
      </c>
      <c r="B16" s="39" t="str">
        <f>'Bon de commande'!B31</f>
        <v>BCT00719</v>
      </c>
      <c r="C16" s="40" t="str">
        <f>'Bon de commande'!E31</f>
        <v>Baseus cable Cafule HW QC USB - USB-C 1,0 m gray-black 40W</v>
      </c>
      <c r="D16" s="40" t="str">
        <f>'Bon de commande'!E31</f>
        <v>Baseus cable Cafule HW QC USB - USB-C 1,0 m gray-black 40W</v>
      </c>
      <c r="E16" s="41">
        <f>'Bon de commande'!C31</f>
        <v>6953156293564</v>
      </c>
      <c r="F16" s="42">
        <v>1</v>
      </c>
      <c r="G16" s="42">
        <v>1</v>
      </c>
      <c r="H16" s="42" t="s">
        <v>401</v>
      </c>
      <c r="I16" s="42">
        <v>1</v>
      </c>
      <c r="J16" s="43">
        <f>'Bon de commande'!F31</f>
        <v>0.04</v>
      </c>
      <c r="K16" s="43">
        <f>'Bon de commande'!G31+'Bon de commande'!F31</f>
        <v>4.53</v>
      </c>
      <c r="L16" s="43"/>
      <c r="M16" s="43">
        <f>'Bon de commande'!G31+'Bon de commande'!F31</f>
        <v>4.53</v>
      </c>
      <c r="N16" s="44">
        <v>20</v>
      </c>
      <c r="O16" s="44">
        <f>'Bon de commande'!H31</f>
        <v>8.99</v>
      </c>
      <c r="Q16" s="38">
        <v>60</v>
      </c>
      <c r="R16" s="38">
        <v>62</v>
      </c>
      <c r="S16" s="38">
        <v>6230</v>
      </c>
      <c r="T16" s="38">
        <v>1</v>
      </c>
    </row>
    <row r="17" spans="1:20" ht="22" customHeight="1">
      <c r="A17" s="67">
        <f>'Bon de commande'!D32</f>
        <v>0</v>
      </c>
      <c r="B17" s="39" t="str">
        <f>'Bon de commande'!B32</f>
        <v>BCT010682</v>
      </c>
      <c r="C17" s="40" t="str">
        <f>'Bon de commande'!E32</f>
        <v>Baseus cable Superior USB - USB-C 2,0 m white 66W</v>
      </c>
      <c r="D17" s="40" t="str">
        <f>'Bon de commande'!E32</f>
        <v>Baseus cable Superior USB - USB-C 2,0 m white 66W</v>
      </c>
      <c r="E17" s="41">
        <f>'Bon de commande'!C32</f>
        <v>6953156205529</v>
      </c>
      <c r="F17" s="42">
        <v>1</v>
      </c>
      <c r="G17" s="42">
        <v>1</v>
      </c>
      <c r="H17" s="42" t="s">
        <v>401</v>
      </c>
      <c r="I17" s="42">
        <v>1</v>
      </c>
      <c r="J17" s="43">
        <f>'Bon de commande'!F32</f>
        <v>0.04</v>
      </c>
      <c r="K17" s="43">
        <f>'Bon de commande'!G32+'Bon de commande'!F32</f>
        <v>5.03</v>
      </c>
      <c r="L17" s="43"/>
      <c r="M17" s="43">
        <f>'Bon de commande'!G32+'Bon de commande'!F32</f>
        <v>5.03</v>
      </c>
      <c r="N17" s="44">
        <v>20</v>
      </c>
      <c r="O17" s="44">
        <f>'Bon de commande'!H32</f>
        <v>9.99</v>
      </c>
      <c r="Q17" s="38" t="s">
        <v>397</v>
      </c>
      <c r="R17" s="38" t="s">
        <v>398</v>
      </c>
      <c r="S17" s="38" t="s">
        <v>399</v>
      </c>
      <c r="T17" s="38" t="s">
        <v>400</v>
      </c>
    </row>
    <row r="18" spans="1:20" ht="22" customHeight="1">
      <c r="A18" s="67">
        <f>'Bon de commande'!D33</f>
        <v>0</v>
      </c>
      <c r="B18" s="39" t="str">
        <f>'Bon de commande'!B33</f>
        <v>BCT010728</v>
      </c>
      <c r="C18" s="40" t="str">
        <f>'Bon de commande'!E33</f>
        <v>Baseus cable Cafule PD USB-C - USB-C 1,0 m red-black 60W</v>
      </c>
      <c r="D18" s="40" t="str">
        <f>'Bon de commande'!E33</f>
        <v>Baseus cable Cafule PD USB-C - USB-C 1,0 m red-black 60W</v>
      </c>
      <c r="E18" s="41">
        <f>'Bon de commande'!C33</f>
        <v>6953156285217</v>
      </c>
      <c r="F18" s="45">
        <v>1</v>
      </c>
      <c r="G18" s="45">
        <v>1</v>
      </c>
      <c r="H18" s="45" t="s">
        <v>401</v>
      </c>
      <c r="I18" s="45">
        <v>1</v>
      </c>
      <c r="J18" s="43">
        <f>'Bon de commande'!F33</f>
        <v>0.04</v>
      </c>
      <c r="K18" s="43">
        <f>'Bon de commande'!G33+'Bon de commande'!F33</f>
        <v>4.53</v>
      </c>
      <c r="L18" s="43"/>
      <c r="M18" s="43">
        <f>'Bon de commande'!G33+'Bon de commande'!F33</f>
        <v>4.53</v>
      </c>
      <c r="N18" s="44">
        <v>20</v>
      </c>
      <c r="O18" s="44">
        <f>'Bon de commande'!H33</f>
        <v>8.99</v>
      </c>
      <c r="Q18" s="38">
        <v>60</v>
      </c>
      <c r="R18" s="38">
        <v>62</v>
      </c>
      <c r="S18" s="38">
        <v>6230</v>
      </c>
      <c r="T18" s="38">
        <v>1</v>
      </c>
    </row>
    <row r="19" spans="1:20" ht="22" customHeight="1">
      <c r="A19" s="67">
        <f>'Bon de commande'!D34</f>
        <v>0</v>
      </c>
      <c r="B19" s="39" t="str">
        <f>'Bon de commande'!B34</f>
        <v>BCT011820</v>
      </c>
      <c r="C19" s="40" t="str">
        <f>'Bon de commande'!E34</f>
        <v>Baseus cable Cafule PD USB-C - USB-C 2,0 m red-black 60W</v>
      </c>
      <c r="D19" s="40" t="str">
        <f>'Bon de commande'!E34</f>
        <v>Baseus cable Cafule PD USB-C - USB-C 2,0 m red-black 60W</v>
      </c>
      <c r="E19" s="41">
        <f>'Bon de commande'!C34</f>
        <v>6953156285248</v>
      </c>
      <c r="F19" s="42">
        <v>1</v>
      </c>
      <c r="G19" s="42">
        <v>1</v>
      </c>
      <c r="H19" s="42" t="s">
        <v>401</v>
      </c>
      <c r="I19" s="42">
        <v>1</v>
      </c>
      <c r="J19" s="43">
        <f>'Bon de commande'!F34</f>
        <v>0.04</v>
      </c>
      <c r="K19" s="43">
        <f>'Bon de commande'!G34+'Bon de commande'!F34</f>
        <v>4.96</v>
      </c>
      <c r="L19" s="43"/>
      <c r="M19" s="43">
        <f>'Bon de commande'!G34+'Bon de commande'!F34</f>
        <v>4.96</v>
      </c>
      <c r="N19" s="44">
        <v>20</v>
      </c>
      <c r="O19" s="44">
        <f>'Bon de commande'!H34</f>
        <v>9.9</v>
      </c>
      <c r="Q19" s="15">
        <v>60</v>
      </c>
      <c r="R19" s="15">
        <v>62</v>
      </c>
      <c r="S19" s="15">
        <v>6230</v>
      </c>
      <c r="T19" s="15">
        <v>1</v>
      </c>
    </row>
    <row r="20" spans="1:20" ht="22" customHeight="1">
      <c r="A20" s="67">
        <f>'Bon de commande'!D35</f>
        <v>0</v>
      </c>
      <c r="B20" s="39" t="str">
        <f>'Bon de commande'!B35</f>
        <v>BCT012635</v>
      </c>
      <c r="C20" s="40" t="str">
        <f>'Bon de commande'!E35</f>
        <v>Baseus cable Simple Wisdom USB - USB-C 1,5 m 5A white 2 pcs</v>
      </c>
      <c r="D20" s="40" t="str">
        <f>'Bon de commande'!E35</f>
        <v>Baseus cable Simple Wisdom USB - USB-C 1,5 m 5A white 2 pcs</v>
      </c>
      <c r="E20" s="41">
        <f>'Bon de commande'!C35</f>
        <v>6953156230309</v>
      </c>
      <c r="F20" s="42">
        <v>1</v>
      </c>
      <c r="G20" s="42">
        <v>1</v>
      </c>
      <c r="H20" s="42" t="s">
        <v>401</v>
      </c>
      <c r="I20" s="42">
        <v>1</v>
      </c>
      <c r="J20" s="43">
        <f>'Bon de commande'!F35</f>
        <v>0.04</v>
      </c>
      <c r="K20" s="43">
        <f>'Bon de commande'!G35+'Bon de commande'!F35</f>
        <v>5.03</v>
      </c>
      <c r="L20" s="43"/>
      <c r="M20" s="43">
        <f>'Bon de commande'!G35+'Bon de commande'!F35</f>
        <v>5.03</v>
      </c>
      <c r="N20" s="44">
        <v>20</v>
      </c>
      <c r="O20" s="44">
        <f>'Bon de commande'!H35</f>
        <v>9.99</v>
      </c>
      <c r="Q20" s="38">
        <v>60</v>
      </c>
      <c r="R20" s="38">
        <v>62</v>
      </c>
      <c r="S20" s="38">
        <v>6230</v>
      </c>
      <c r="T20" s="38">
        <v>1</v>
      </c>
    </row>
    <row r="21" spans="1:20" ht="22" customHeight="1">
      <c r="A21" s="67">
        <f>'Bon de commande'!D36</f>
        <v>0</v>
      </c>
      <c r="B21" s="39" t="str">
        <f>'Bon de commande'!B36</f>
        <v>BCT013008</v>
      </c>
      <c r="C21" s="40" t="str">
        <f>'Bon de commande'!E36</f>
        <v>Baseus cable Cafule PD 2.0 USB-C - USB-C 1,0m 3A red 60W</v>
      </c>
      <c r="D21" s="40" t="str">
        <f>'Bon de commande'!E36</f>
        <v>Baseus cable Cafule PD 2.0 USB-C - USB-C 1,0m 3A red 60W</v>
      </c>
      <c r="E21" s="41">
        <f>'Bon de commande'!C36</f>
        <v>6953156285194</v>
      </c>
      <c r="F21" s="45">
        <v>1</v>
      </c>
      <c r="G21" s="45">
        <v>1</v>
      </c>
      <c r="H21" s="45" t="s">
        <v>401</v>
      </c>
      <c r="I21" s="45">
        <v>1</v>
      </c>
      <c r="J21" s="43">
        <f>'Bon de commande'!F36</f>
        <v>0.04</v>
      </c>
      <c r="K21" s="43">
        <f>'Bon de commande'!G36+'Bon de commande'!F36</f>
        <v>4.53</v>
      </c>
      <c r="L21" s="43"/>
      <c r="M21" s="43">
        <f>'Bon de commande'!G36+'Bon de commande'!F36</f>
        <v>4.53</v>
      </c>
      <c r="N21" s="44">
        <v>20</v>
      </c>
      <c r="O21" s="44">
        <f>'Bon de commande'!H36</f>
        <v>8.99</v>
      </c>
      <c r="Q21" s="38" t="s">
        <v>397</v>
      </c>
      <c r="R21" s="38" t="s">
        <v>398</v>
      </c>
      <c r="S21" s="38" t="s">
        <v>399</v>
      </c>
      <c r="T21" s="38" t="s">
        <v>400</v>
      </c>
    </row>
    <row r="22" spans="1:20" ht="22" customHeight="1">
      <c r="A22" s="67">
        <f>'Bon de commande'!D37</f>
        <v>0</v>
      </c>
      <c r="B22" s="39" t="str">
        <f>'Bon de commande'!B37</f>
        <v>BCT013010</v>
      </c>
      <c r="C22" s="40" t="str">
        <f>'Bon de commande'!E37</f>
        <v>Baseus cable Cafule PD 2.0 USB-C - USB-C 2,0m 3A red 60W</v>
      </c>
      <c r="D22" s="40" t="str">
        <f>'Bon de commande'!E37</f>
        <v>Baseus cable Cafule PD 2.0 USB-C - USB-C 2,0m 3A red 60W</v>
      </c>
      <c r="E22" s="41">
        <f>'Bon de commande'!C37</f>
        <v>6953156285224</v>
      </c>
      <c r="F22" s="42">
        <v>1</v>
      </c>
      <c r="G22" s="42">
        <v>1</v>
      </c>
      <c r="H22" s="42" t="s">
        <v>401</v>
      </c>
      <c r="I22" s="42">
        <v>1</v>
      </c>
      <c r="J22" s="43">
        <f>'Bon de commande'!F37</f>
        <v>0.04</v>
      </c>
      <c r="K22" s="43">
        <f>'Bon de commande'!G37+'Bon de commande'!F37</f>
        <v>5.03</v>
      </c>
      <c r="L22" s="43"/>
      <c r="M22" s="43">
        <f>'Bon de commande'!G37+'Bon de commande'!F37</f>
        <v>5.03</v>
      </c>
      <c r="N22" s="44">
        <v>20</v>
      </c>
      <c r="O22" s="44">
        <f>'Bon de commande'!H37</f>
        <v>9.99</v>
      </c>
      <c r="Q22" s="38">
        <v>60</v>
      </c>
      <c r="R22" s="38">
        <v>62</v>
      </c>
      <c r="S22" s="38">
        <v>6230</v>
      </c>
      <c r="T22" s="38">
        <v>1</v>
      </c>
    </row>
    <row r="23" spans="1:20" ht="22" customHeight="1">
      <c r="A23" s="67">
        <f>'Bon de commande'!D38</f>
        <v>0</v>
      </c>
      <c r="B23" s="39" t="str">
        <f>'Bon de commande'!B38</f>
        <v>BCT013186</v>
      </c>
      <c r="C23" s="40" t="str">
        <f>'Bon de commande'!E38</f>
        <v>Baseus cable Superior USB - USB-C 2,0m black 66W</v>
      </c>
      <c r="D23" s="40" t="str">
        <f>'Bon de commande'!E38</f>
        <v>Baseus cable Superior USB - USB-C 2,0m black 66W</v>
      </c>
      <c r="E23" s="41">
        <f>'Bon de commande'!C38</f>
        <v>6953156205512</v>
      </c>
      <c r="F23" s="42">
        <v>1</v>
      </c>
      <c r="G23" s="42">
        <v>1</v>
      </c>
      <c r="H23" s="42" t="s">
        <v>401</v>
      </c>
      <c r="I23" s="42">
        <v>1</v>
      </c>
      <c r="J23" s="43">
        <f>'Bon de commande'!F38</f>
        <v>0.04</v>
      </c>
      <c r="K23" s="43">
        <f>'Bon de commande'!G38+'Bon de commande'!F38</f>
        <v>8.2899999999999991</v>
      </c>
      <c r="L23" s="43"/>
      <c r="M23" s="43">
        <f>'Bon de commande'!G38+'Bon de commande'!F38</f>
        <v>8.2899999999999991</v>
      </c>
      <c r="N23" s="44">
        <v>20</v>
      </c>
      <c r="O23" s="44">
        <f>'Bon de commande'!H38</f>
        <v>9.9</v>
      </c>
      <c r="Q23" s="15">
        <v>60</v>
      </c>
      <c r="R23" s="15">
        <v>62</v>
      </c>
      <c r="S23" s="15">
        <v>6230</v>
      </c>
      <c r="T23" s="15">
        <v>1</v>
      </c>
    </row>
    <row r="24" spans="1:20" ht="22" customHeight="1">
      <c r="A24" s="67">
        <f>'Bon de commande'!D39</f>
        <v>0</v>
      </c>
      <c r="B24" s="39" t="str">
        <f>'Bon de commande'!B39</f>
        <v>BCT014050</v>
      </c>
      <c r="C24" s="40" t="str">
        <f>'Bon de commande'!E39</f>
        <v>Baseus Superior Series 2 Fast Charging Data Cable Type-C to Type-C 30W 1m Moon White</v>
      </c>
      <c r="D24" s="40" t="str">
        <f>'Bon de commande'!E39</f>
        <v>Baseus Superior Series 2 Fast Charging Data Cable Type-C to Type-C 30W 1m Moon White</v>
      </c>
      <c r="E24" s="41">
        <f>'Bon de commande'!C39</f>
        <v>6932172648800</v>
      </c>
      <c r="F24" s="45">
        <v>1</v>
      </c>
      <c r="G24" s="45">
        <v>1</v>
      </c>
      <c r="H24" s="45" t="s">
        <v>401</v>
      </c>
      <c r="I24" s="45">
        <v>1</v>
      </c>
      <c r="J24" s="43">
        <f>'Bon de commande'!F39</f>
        <v>0.04</v>
      </c>
      <c r="K24" s="43">
        <f>'Bon de commande'!G39+'Bon de commande'!F39</f>
        <v>4.53</v>
      </c>
      <c r="L24" s="43"/>
      <c r="M24" s="43">
        <f>'Bon de commande'!G39+'Bon de commande'!F39</f>
        <v>4.53</v>
      </c>
      <c r="N24" s="44">
        <v>20</v>
      </c>
      <c r="O24" s="44">
        <f>'Bon de commande'!H39</f>
        <v>8.99</v>
      </c>
      <c r="Q24" s="38">
        <v>60</v>
      </c>
      <c r="R24" s="38">
        <v>62</v>
      </c>
      <c r="S24" s="38">
        <v>6230</v>
      </c>
      <c r="T24" s="38">
        <v>1</v>
      </c>
    </row>
    <row r="25" spans="1:20" ht="22" customHeight="1">
      <c r="A25" s="67">
        <f>'Bon de commande'!D40</f>
        <v>0</v>
      </c>
      <c r="B25" s="39" t="str">
        <f>'Bon de commande'!B40</f>
        <v>BCT014051</v>
      </c>
      <c r="C25" s="40" t="str">
        <f>'Bon de commande'!E40</f>
        <v>Baseus Superior Series 2 Fast Charging Data Cable Type-C to Type-C 30W 2m Moon White</v>
      </c>
      <c r="D25" s="40" t="str">
        <f>'Bon de commande'!E40</f>
        <v>Baseus Superior Series 2 Fast Charging Data Cable Type-C to Type-C 30W 2m Moon White</v>
      </c>
      <c r="E25" s="41">
        <f>'Bon de commande'!C40</f>
        <v>6932172648794</v>
      </c>
      <c r="F25" s="42">
        <v>1</v>
      </c>
      <c r="G25" s="42">
        <v>1</v>
      </c>
      <c r="H25" s="42" t="s">
        <v>401</v>
      </c>
      <c r="I25" s="42">
        <v>1</v>
      </c>
      <c r="J25" s="43">
        <f>'Bon de commande'!F40</f>
        <v>0.04</v>
      </c>
      <c r="K25" s="43">
        <f>'Bon de commande'!G40+'Bon de commande'!F40</f>
        <v>5.03</v>
      </c>
      <c r="L25" s="43"/>
      <c r="M25" s="43">
        <f>'Bon de commande'!G40+'Bon de commande'!F40</f>
        <v>5.03</v>
      </c>
      <c r="N25" s="44">
        <v>20</v>
      </c>
      <c r="O25" s="44">
        <f>'Bon de commande'!H40</f>
        <v>9.99</v>
      </c>
      <c r="Q25" s="38" t="s">
        <v>397</v>
      </c>
      <c r="R25" s="38" t="s">
        <v>398</v>
      </c>
      <c r="S25" s="38" t="s">
        <v>399</v>
      </c>
      <c r="T25" s="38" t="s">
        <v>400</v>
      </c>
    </row>
    <row r="26" spans="1:20" ht="22" customHeight="1">
      <c r="A26" s="67">
        <f>'Bon de commande'!D41</f>
        <v>0</v>
      </c>
      <c r="B26" s="39" t="str">
        <f>'Bon de commande'!B41</f>
        <v>BH010741</v>
      </c>
      <c r="C26" s="40" t="str">
        <f>'Bon de commande'!E41</f>
        <v>Adaptateur Baseus HUB Square USB 3.0 vers 4x USB noir dont 0,02 deee</v>
      </c>
      <c r="D26" s="40" t="str">
        <f>'Bon de commande'!E41</f>
        <v>Adaptateur Baseus HUB Square USB 3.0 vers 4x USB noir dont 0,02 deee</v>
      </c>
      <c r="E26" s="41">
        <f>'Bon de commande'!C41</f>
        <v>6953156297104</v>
      </c>
      <c r="F26" s="42">
        <v>1</v>
      </c>
      <c r="G26" s="42">
        <v>1</v>
      </c>
      <c r="H26" s="42" t="s">
        <v>401</v>
      </c>
      <c r="I26" s="42">
        <v>1</v>
      </c>
      <c r="J26" s="43">
        <f>'Bon de commande'!F41</f>
        <v>0.04</v>
      </c>
      <c r="K26" s="43">
        <f>'Bon de commande'!G41+'Bon de commande'!F41</f>
        <v>7.59</v>
      </c>
      <c r="L26" s="43"/>
      <c r="M26" s="43">
        <f>'Bon de commande'!G41+'Bon de commande'!F41</f>
        <v>7.59</v>
      </c>
      <c r="N26" s="44">
        <v>20</v>
      </c>
      <c r="O26" s="44">
        <f>'Bon de commande'!H41</f>
        <v>19.989999999999998</v>
      </c>
      <c r="Q26" s="38">
        <v>60</v>
      </c>
      <c r="R26" s="38">
        <v>62</v>
      </c>
      <c r="S26" s="38">
        <v>6230</v>
      </c>
      <c r="T26" s="38">
        <v>1</v>
      </c>
    </row>
    <row r="27" spans="1:20" ht="22" customHeight="1">
      <c r="A27" s="67">
        <f>'Bon de commande'!D42</f>
        <v>0</v>
      </c>
      <c r="B27" s="39" t="str">
        <f>'Bon de commande'!B42</f>
        <v>BH011044</v>
      </c>
      <c r="C27" s="40" t="str">
        <f>'Bon de commande'!E42</f>
        <v>Baseus car charger Share Together 2in1 PD 120W 2x USB 2x USB-C gray</v>
      </c>
      <c r="D27" s="40" t="str">
        <f>'Bon de commande'!E42</f>
        <v>Baseus car charger Share Together 2in1 PD 120W 2x USB 2x USB-C gray</v>
      </c>
      <c r="E27" s="41">
        <f>'Bon de commande'!C42</f>
        <v>6953156206670</v>
      </c>
      <c r="F27" s="45">
        <v>1</v>
      </c>
      <c r="G27" s="45">
        <v>1</v>
      </c>
      <c r="H27" s="45" t="s">
        <v>401</v>
      </c>
      <c r="I27" s="45">
        <v>1</v>
      </c>
      <c r="J27" s="43">
        <f>'Bon de commande'!F42</f>
        <v>0.04</v>
      </c>
      <c r="K27" s="43">
        <f>'Bon de commande'!G42+'Bon de commande'!F42</f>
        <v>19.029999999999998</v>
      </c>
      <c r="L27" s="43"/>
      <c r="M27" s="43">
        <f>'Bon de commande'!G42+'Bon de commande'!F42</f>
        <v>19.029999999999998</v>
      </c>
      <c r="N27" s="44">
        <v>20</v>
      </c>
      <c r="O27" s="44">
        <f>'Bon de commande'!H42</f>
        <v>29.99</v>
      </c>
      <c r="Q27" s="15">
        <v>60</v>
      </c>
      <c r="R27" s="15">
        <v>62</v>
      </c>
      <c r="S27" s="15">
        <v>6230</v>
      </c>
      <c r="T27" s="15">
        <v>1</v>
      </c>
    </row>
    <row r="28" spans="1:20" ht="22" customHeight="1">
      <c r="A28" s="67">
        <f>'Bon de commande'!D43</f>
        <v>0</v>
      </c>
      <c r="B28" s="39" t="str">
        <f>'Bon de commande'!B43</f>
        <v>BH011930</v>
      </c>
      <c r="C28" s="40" t="str">
        <f>'Bon de commande'!E43</f>
        <v>Adaptateur Baseus HUB Lite USB-C vers 4x USB 3.0 2.0m blanc dont 0,02 deee</v>
      </c>
      <c r="D28" s="40" t="str">
        <f>'Bon de commande'!E43</f>
        <v>Adaptateur Baseus HUB Lite USB-C vers 4x USB 3.0 2.0m blanc dont 0,02 deee</v>
      </c>
      <c r="E28" s="41">
        <f>'Bon de commande'!C43</f>
        <v>6932172606299</v>
      </c>
      <c r="F28" s="42">
        <v>1</v>
      </c>
      <c r="G28" s="42">
        <v>1</v>
      </c>
      <c r="H28" s="42" t="s">
        <v>401</v>
      </c>
      <c r="I28" s="42">
        <v>1</v>
      </c>
      <c r="J28" s="43">
        <f>'Bon de commande'!F43</f>
        <v>0.04</v>
      </c>
      <c r="K28" s="43">
        <f>'Bon de commande'!G43+'Bon de commande'!F43</f>
        <v>16.14</v>
      </c>
      <c r="L28" s="43"/>
      <c r="M28" s="43">
        <f>'Bon de commande'!G43+'Bon de commande'!F43</f>
        <v>16.14</v>
      </c>
      <c r="N28" s="44">
        <v>20</v>
      </c>
      <c r="O28" s="44">
        <f>'Bon de commande'!H43</f>
        <v>29.99</v>
      </c>
      <c r="Q28" s="38">
        <v>60</v>
      </c>
      <c r="R28" s="38">
        <v>62</v>
      </c>
      <c r="S28" s="38">
        <v>6230</v>
      </c>
      <c r="T28" s="38">
        <v>1</v>
      </c>
    </row>
    <row r="29" spans="1:20" ht="22" customHeight="1">
      <c r="A29" s="67">
        <f>'Bon de commande'!D44</f>
        <v>0</v>
      </c>
      <c r="B29" s="39" t="str">
        <f>'Bon de commande'!B44</f>
        <v>BH012055</v>
      </c>
      <c r="C29" s="40" t="str">
        <f>'Bon de commande'!E44</f>
        <v>Adaptateur Baseus HUB Lite USB-C vers 4x USB 3.0 2.0m noir dont 0,02deee</v>
      </c>
      <c r="D29" s="40" t="str">
        <f>'Bon de commande'!E44</f>
        <v>Adaptateur Baseus HUB Lite USB-C vers 4x USB 3.0 2.0m noir dont 0,02deee</v>
      </c>
      <c r="E29" s="41">
        <f>'Bon de commande'!C44</f>
        <v>6932172606282</v>
      </c>
      <c r="F29" s="42">
        <v>1</v>
      </c>
      <c r="G29" s="42">
        <v>1</v>
      </c>
      <c r="H29" s="42" t="s">
        <v>401</v>
      </c>
      <c r="I29" s="42">
        <v>1</v>
      </c>
      <c r="J29" s="43">
        <f>'Bon de commande'!F44</f>
        <v>0.04</v>
      </c>
      <c r="K29" s="43">
        <f>'Bon de commande'!G44+'Bon de commande'!F44</f>
        <v>15.139999999999999</v>
      </c>
      <c r="L29" s="43"/>
      <c r="M29" s="43">
        <f>'Bon de commande'!G44+'Bon de commande'!F44</f>
        <v>15.139999999999999</v>
      </c>
      <c r="N29" s="44">
        <v>20</v>
      </c>
      <c r="O29" s="44">
        <f>'Bon de commande'!H44</f>
        <v>29.99</v>
      </c>
      <c r="Q29" s="38" t="s">
        <v>397</v>
      </c>
      <c r="R29" s="38" t="s">
        <v>398</v>
      </c>
      <c r="S29" s="38" t="s">
        <v>399</v>
      </c>
      <c r="T29" s="38" t="s">
        <v>400</v>
      </c>
    </row>
    <row r="30" spans="1:20" ht="22" customHeight="1">
      <c r="A30" s="67">
        <f>'Bon de commande'!D45</f>
        <v>0</v>
      </c>
      <c r="B30" s="39" t="str">
        <f>'Bon de commande'!B45</f>
        <v>BM010568</v>
      </c>
      <c r="C30" s="40" t="str">
        <f>'Bon de commande'!E45</f>
        <v>Baseus wall charger Super Si PD 20W 1x USB-C black</v>
      </c>
      <c r="D30" s="40" t="str">
        <f>'Bon de commande'!E45</f>
        <v>Baseus wall charger Super Si PD 20W 1x USB-C black</v>
      </c>
      <c r="E30" s="41">
        <f>'Bon de commande'!C45</f>
        <v>6953156229990</v>
      </c>
      <c r="F30" s="45">
        <v>1</v>
      </c>
      <c r="G30" s="45">
        <v>1</v>
      </c>
      <c r="H30" s="45" t="s">
        <v>401</v>
      </c>
      <c r="I30" s="45">
        <v>1</v>
      </c>
      <c r="J30" s="43">
        <f>'Bon de commande'!F45</f>
        <v>0.04</v>
      </c>
      <c r="K30" s="43">
        <f>'Bon de commande'!G45+'Bon de commande'!F45</f>
        <v>9.0299999999999994</v>
      </c>
      <c r="L30" s="43"/>
      <c r="M30" s="43">
        <f>'Bon de commande'!G45+'Bon de commande'!F45</f>
        <v>9.0299999999999994</v>
      </c>
      <c r="N30" s="44">
        <v>20</v>
      </c>
      <c r="O30" s="44">
        <f>'Bon de commande'!H45</f>
        <v>14.99</v>
      </c>
      <c r="Q30" s="38">
        <v>60</v>
      </c>
      <c r="R30" s="38">
        <v>62</v>
      </c>
      <c r="S30" s="38">
        <v>6230</v>
      </c>
      <c r="T30" s="38">
        <v>1</v>
      </c>
    </row>
    <row r="31" spans="1:20" ht="22" customHeight="1">
      <c r="A31" s="67">
        <f>'Bon de commande'!D46</f>
        <v>0</v>
      </c>
      <c r="B31" s="39" t="str">
        <f>'Bon de commande'!B46</f>
        <v>BM010569</v>
      </c>
      <c r="C31" s="40" t="str">
        <f>'Bon de commande'!E46</f>
        <v>Baseus wall charger Super Si PD 20W 1x USB-C white</v>
      </c>
      <c r="D31" s="40" t="str">
        <f>'Bon de commande'!E46</f>
        <v>Baseus wall charger Super Si PD 20W 1x USB-C white</v>
      </c>
      <c r="E31" s="41">
        <f>'Bon de commande'!C46</f>
        <v>6953156230002</v>
      </c>
      <c r="F31" s="42">
        <v>1</v>
      </c>
      <c r="G31" s="42">
        <v>1</v>
      </c>
      <c r="H31" s="42" t="s">
        <v>401</v>
      </c>
      <c r="I31" s="42">
        <v>1</v>
      </c>
      <c r="J31" s="43">
        <f>'Bon de commande'!F46</f>
        <v>0.04</v>
      </c>
      <c r="K31" s="43">
        <f>'Bon de commande'!G46+'Bon de commande'!F46</f>
        <v>8.0299999999999994</v>
      </c>
      <c r="L31" s="43"/>
      <c r="M31" s="43">
        <f>'Bon de commande'!G46+'Bon de commande'!F46</f>
        <v>8.0299999999999994</v>
      </c>
      <c r="N31" s="44">
        <v>20</v>
      </c>
      <c r="O31" s="44">
        <f>'Bon de commande'!H46</f>
        <v>12.99</v>
      </c>
      <c r="Q31" s="15">
        <v>60</v>
      </c>
      <c r="R31" s="15">
        <v>62</v>
      </c>
      <c r="S31" s="15">
        <v>6230</v>
      </c>
      <c r="T31" s="15">
        <v>1</v>
      </c>
    </row>
    <row r="32" spans="1:20" ht="22" customHeight="1">
      <c r="A32" s="67">
        <f>'Bon de commande'!D47</f>
        <v>0</v>
      </c>
      <c r="B32" s="39" t="str">
        <f>'Bon de commande'!B47</f>
        <v>BM010745</v>
      </c>
      <c r="C32" s="40" t="str">
        <f>'Bon de commande'!E47</f>
        <v>Baseus wall charger Super Si PD 25W 1x USBC black + USB-C - USB-C cable</v>
      </c>
      <c r="D32" s="40" t="str">
        <f>'Bon de commande'!E47</f>
        <v>Baseus wall charger Super Si PD 25W 1x USBC black + USB-C - USB-C cable</v>
      </c>
      <c r="E32" s="41">
        <f>'Bon de commande'!C47</f>
        <v>6953156206021</v>
      </c>
      <c r="F32" s="42">
        <v>1</v>
      </c>
      <c r="G32" s="42">
        <v>1</v>
      </c>
      <c r="H32" s="42" t="s">
        <v>401</v>
      </c>
      <c r="I32" s="42">
        <v>1</v>
      </c>
      <c r="J32" s="43">
        <f>'Bon de commande'!F47</f>
        <v>0.04</v>
      </c>
      <c r="K32" s="43">
        <f>'Bon de commande'!G47+'Bon de commande'!F47</f>
        <v>11.03</v>
      </c>
      <c r="L32" s="43"/>
      <c r="M32" s="43">
        <f>'Bon de commande'!G47+'Bon de commande'!F47</f>
        <v>11.03</v>
      </c>
      <c r="N32" s="44">
        <v>20</v>
      </c>
      <c r="O32" s="44">
        <f>'Bon de commande'!H47</f>
        <v>17.989999999999998</v>
      </c>
      <c r="Q32" s="38">
        <v>60</v>
      </c>
      <c r="R32" s="38">
        <v>62</v>
      </c>
      <c r="S32" s="38">
        <v>6230</v>
      </c>
      <c r="T32" s="38">
        <v>1</v>
      </c>
    </row>
    <row r="33" spans="1:20" ht="22" customHeight="1">
      <c r="A33" s="67">
        <f>'Bon de commande'!D48</f>
        <v>0</v>
      </c>
      <c r="B33" s="39" t="str">
        <f>'Bon de commande'!B48</f>
        <v>BM011033</v>
      </c>
      <c r="C33" s="40" t="str">
        <f>'Bon de commande'!E48</f>
        <v>Baseus wall charger Compact PD 20W 1x USB-C 1x USB black</v>
      </c>
      <c r="D33" s="40" t="str">
        <f>'Bon de commande'!E48</f>
        <v>Baseus wall charger Compact PD 20W 1x USB-C 1x USB black</v>
      </c>
      <c r="E33" s="41">
        <f>'Bon de commande'!C48</f>
        <v>6953156207233</v>
      </c>
      <c r="F33" s="45">
        <v>1</v>
      </c>
      <c r="G33" s="45">
        <v>1</v>
      </c>
      <c r="H33" s="45" t="s">
        <v>401</v>
      </c>
      <c r="I33" s="45">
        <v>1</v>
      </c>
      <c r="J33" s="43">
        <f>'Bon de commande'!F48</f>
        <v>0.04</v>
      </c>
      <c r="K33" s="43">
        <f>'Bon de commande'!G48+'Bon de commande'!F48</f>
        <v>9.0299999999999994</v>
      </c>
      <c r="L33" s="43"/>
      <c r="M33" s="43">
        <f>'Bon de commande'!G48+'Bon de commande'!F48</f>
        <v>9.0299999999999994</v>
      </c>
      <c r="N33" s="44">
        <v>20</v>
      </c>
      <c r="O33" s="44">
        <f>'Bon de commande'!H48</f>
        <v>14.99</v>
      </c>
      <c r="Q33" s="38" t="s">
        <v>397</v>
      </c>
      <c r="R33" s="38" t="s">
        <v>398</v>
      </c>
      <c r="S33" s="38" t="s">
        <v>399</v>
      </c>
      <c r="T33" s="38" t="s">
        <v>400</v>
      </c>
    </row>
    <row r="34" spans="1:20" ht="22" customHeight="1">
      <c r="A34" s="67">
        <f>'Bon de commande'!D49</f>
        <v>0</v>
      </c>
      <c r="B34" s="39" t="str">
        <f>'Bon de commande'!B49</f>
        <v>BV008234</v>
      </c>
      <c r="C34" s="40" t="str">
        <f>'Bon de commande'!E49</f>
        <v>Baseus Circular Plastic QC 3.0 PD car charger 1x USB-C - USB port 30W black</v>
      </c>
      <c r="D34" s="40" t="str">
        <f>'Bon de commande'!E49</f>
        <v>Baseus Circular Plastic QC 3.0 PD car charger 1x USB-C - USB port 30W black</v>
      </c>
      <c r="E34" s="41">
        <f>'Bon de commande'!C49</f>
        <v>6953156286535</v>
      </c>
      <c r="F34" s="42">
        <v>1</v>
      </c>
      <c r="G34" s="42">
        <v>1</v>
      </c>
      <c r="H34" s="42" t="s">
        <v>401</v>
      </c>
      <c r="I34" s="42">
        <v>1</v>
      </c>
      <c r="J34" s="43">
        <f>'Bon de commande'!F49</f>
        <v>0.04</v>
      </c>
      <c r="K34" s="43">
        <f>'Bon de commande'!G49+'Bon de commande'!F49</f>
        <v>7.03</v>
      </c>
      <c r="L34" s="43"/>
      <c r="M34" s="43">
        <f>'Bon de commande'!G49+'Bon de commande'!F49</f>
        <v>7.03</v>
      </c>
      <c r="N34" s="44">
        <v>20</v>
      </c>
      <c r="O34" s="44">
        <f>'Bon de commande'!H49</f>
        <v>11.99</v>
      </c>
      <c r="Q34" s="38">
        <v>60</v>
      </c>
      <c r="R34" s="38">
        <v>62</v>
      </c>
      <c r="S34" s="38">
        <v>6230</v>
      </c>
      <c r="T34" s="38">
        <v>1</v>
      </c>
    </row>
    <row r="35" spans="1:20" ht="22" customHeight="1">
      <c r="A35" s="67">
        <f>'Bon de commande'!D50</f>
        <v>0</v>
      </c>
      <c r="B35" s="39" t="str">
        <f>'Bon de commande'!B50</f>
        <v>BV014394</v>
      </c>
      <c r="C35" s="40" t="str">
        <f>'Bon de commande'!E50</f>
        <v>Baseus PD car charger 1x USB-C - USB port 60W black</v>
      </c>
      <c r="D35" s="40" t="str">
        <f>'Bon de commande'!E50</f>
        <v>Baseus PD car charger 1x USB-C - USB port 60W black</v>
      </c>
      <c r="E35" s="41">
        <f>'Bon de commande'!C50</f>
        <v>6932172677176</v>
      </c>
      <c r="F35" s="42">
        <v>1</v>
      </c>
      <c r="G35" s="42">
        <v>1</v>
      </c>
      <c r="H35" s="42" t="s">
        <v>401</v>
      </c>
      <c r="I35" s="42">
        <v>1</v>
      </c>
      <c r="J35" s="43">
        <f>'Bon de commande'!F50</f>
        <v>0.04</v>
      </c>
      <c r="K35" s="43">
        <f>'Bon de commande'!G50+'Bon de commande'!F50</f>
        <v>19.029999999999998</v>
      </c>
      <c r="L35" s="43"/>
      <c r="M35" s="43">
        <f>'Bon de commande'!G50+'Bon de commande'!F50</f>
        <v>19.029999999999998</v>
      </c>
      <c r="N35" s="44">
        <v>20</v>
      </c>
      <c r="O35" s="44">
        <f>'Bon de commande'!H50</f>
        <v>29.99</v>
      </c>
      <c r="Q35" s="15">
        <v>60</v>
      </c>
      <c r="R35" s="15">
        <v>62</v>
      </c>
      <c r="S35" s="15">
        <v>6230</v>
      </c>
      <c r="T35" s="15">
        <v>1</v>
      </c>
    </row>
    <row r="36" spans="1:20" ht="22" customHeight="1">
      <c r="A36" s="67">
        <f>'Bon de commande'!D51</f>
        <v>0</v>
      </c>
      <c r="B36" s="39" t="str">
        <f>'Bon de commande'!B51</f>
        <v>Sous-total BASEUS</v>
      </c>
      <c r="C36" s="40">
        <f>'Bon de commande'!E51</f>
        <v>0</v>
      </c>
      <c r="D36" s="40">
        <f>'Bon de commande'!E51</f>
        <v>0</v>
      </c>
      <c r="E36" s="41">
        <f>'Bon de commande'!C51</f>
        <v>0</v>
      </c>
      <c r="F36" s="45">
        <v>1</v>
      </c>
      <c r="G36" s="45">
        <v>1</v>
      </c>
      <c r="H36" s="45" t="s">
        <v>401</v>
      </c>
      <c r="I36" s="45">
        <v>1</v>
      </c>
      <c r="J36" s="43">
        <f>'Bon de commande'!F51</f>
        <v>0</v>
      </c>
      <c r="K36" s="43">
        <f>'Bon de commande'!G51+'Bon de commande'!F51</f>
        <v>0</v>
      </c>
      <c r="L36" s="43"/>
      <c r="M36" s="43">
        <f>'Bon de commande'!G51+'Bon de commande'!F51</f>
        <v>0</v>
      </c>
      <c r="N36" s="44">
        <v>20</v>
      </c>
      <c r="O36" s="44">
        <f>'Bon de commande'!H51</f>
        <v>0</v>
      </c>
      <c r="Q36" s="38">
        <v>60</v>
      </c>
      <c r="R36" s="38">
        <v>62</v>
      </c>
      <c r="S36" s="38">
        <v>6230</v>
      </c>
      <c r="T36" s="38">
        <v>1</v>
      </c>
    </row>
    <row r="37" spans="1:20" ht="22" customHeight="1">
      <c r="A37" s="67">
        <f>'Bon de commande'!D52</f>
        <v>0</v>
      </c>
      <c r="B37" s="39" t="str">
        <f>'Bon de commande'!B52</f>
        <v>QUALO</v>
      </c>
      <c r="C37" s="40">
        <f>'Bon de commande'!E52</f>
        <v>0</v>
      </c>
      <c r="D37" s="40">
        <f>'Bon de commande'!E52</f>
        <v>0</v>
      </c>
      <c r="E37" s="41">
        <f>'Bon de commande'!C52</f>
        <v>0</v>
      </c>
      <c r="F37" s="42">
        <v>1</v>
      </c>
      <c r="G37" s="42">
        <v>1</v>
      </c>
      <c r="H37" s="42" t="s">
        <v>401</v>
      </c>
      <c r="I37" s="42">
        <v>1</v>
      </c>
      <c r="J37" s="43">
        <f>'Bon de commande'!F52</f>
        <v>0</v>
      </c>
      <c r="K37" s="43">
        <f>'Bon de commande'!G52+'Bon de commande'!F52</f>
        <v>0</v>
      </c>
      <c r="L37" s="43"/>
      <c r="M37" s="43">
        <f>'Bon de commande'!G52+'Bon de commande'!F52</f>
        <v>0</v>
      </c>
      <c r="N37" s="44">
        <v>20</v>
      </c>
      <c r="O37" s="44">
        <f>'Bon de commande'!H52</f>
        <v>0</v>
      </c>
      <c r="Q37" s="38" t="s">
        <v>397</v>
      </c>
      <c r="R37" s="38" t="s">
        <v>398</v>
      </c>
      <c r="S37" s="38" t="s">
        <v>399</v>
      </c>
      <c r="T37" s="38" t="s">
        <v>400</v>
      </c>
    </row>
    <row r="38" spans="1:20" ht="22" customHeight="1">
      <c r="A38" s="67">
        <f>'Bon de commande'!D53</f>
        <v>0</v>
      </c>
      <c r="B38" s="39" t="str">
        <f>'Bon de commande'!B53</f>
        <v>QUCA001</v>
      </c>
      <c r="C38" s="40" t="str">
        <f>'Bon de commande'!E53</f>
        <v>QUALO laptop case 13.3' gray QPL-13-07 dont 0,04 deee</v>
      </c>
      <c r="D38" s="40" t="str">
        <f>'Bon de commande'!E53</f>
        <v>QUALO laptop case 13.3' gray QPL-13-07 dont 0,04 deee</v>
      </c>
      <c r="E38" s="41">
        <f>'Bon de commande'!C53</f>
        <v>5900495055293</v>
      </c>
      <c r="F38" s="42">
        <v>1</v>
      </c>
      <c r="G38" s="42">
        <v>1</v>
      </c>
      <c r="H38" s="42" t="s">
        <v>401</v>
      </c>
      <c r="I38" s="42">
        <v>1</v>
      </c>
      <c r="J38" s="43">
        <f>'Bon de commande'!F53</f>
        <v>0.04</v>
      </c>
      <c r="K38" s="43">
        <f>'Bon de commande'!G53+'Bon de commande'!F53</f>
        <v>6.7</v>
      </c>
      <c r="L38" s="43"/>
      <c r="M38" s="43">
        <f>'Bon de commande'!G53+'Bon de commande'!F53</f>
        <v>6.7</v>
      </c>
      <c r="N38" s="44">
        <v>20</v>
      </c>
      <c r="O38" s="44">
        <f>'Bon de commande'!H53</f>
        <v>9.99</v>
      </c>
      <c r="Q38" s="38">
        <v>60</v>
      </c>
      <c r="R38" s="38">
        <v>62</v>
      </c>
      <c r="S38" s="38">
        <v>6230</v>
      </c>
      <c r="T38" s="38">
        <v>1</v>
      </c>
    </row>
    <row r="39" spans="1:20" ht="22" customHeight="1">
      <c r="A39" s="67">
        <f>'Bon de commande'!D54</f>
        <v>0</v>
      </c>
      <c r="B39" s="39" t="str">
        <f>'Bon de commande'!B54</f>
        <v>QUCC001</v>
      </c>
      <c r="C39" s="40" t="str">
        <f>'Bon de commande'!E54</f>
        <v>QUALO Recycling USB-C to USB-C cable 1.5m 3A white QRC-CC-00 dont 0,04 deee</v>
      </c>
      <c r="D39" s="40" t="str">
        <f>'Bon de commande'!E54</f>
        <v>QUALO Recycling USB-C to USB-C cable 1.5m 3A white QRC-CC-00 dont 0,04 deee</v>
      </c>
      <c r="E39" s="41">
        <f>'Bon de commande'!C54</f>
        <v>5907457783447</v>
      </c>
      <c r="F39" s="45">
        <v>1</v>
      </c>
      <c r="G39" s="45">
        <v>1</v>
      </c>
      <c r="H39" s="45" t="s">
        <v>401</v>
      </c>
      <c r="I39" s="45">
        <v>1</v>
      </c>
      <c r="J39" s="43">
        <f>'Bon de commande'!F54</f>
        <v>0.04</v>
      </c>
      <c r="K39" s="43">
        <f>'Bon de commande'!G54+'Bon de commande'!F54</f>
        <v>4.4800000000000004</v>
      </c>
      <c r="L39" s="43"/>
      <c r="M39" s="43">
        <f>'Bon de commande'!G54+'Bon de commande'!F54</f>
        <v>4.4800000000000004</v>
      </c>
      <c r="N39" s="44">
        <v>20</v>
      </c>
      <c r="O39" s="44">
        <f>'Bon de commande'!H54</f>
        <v>7.99</v>
      </c>
      <c r="Q39" s="15">
        <v>60</v>
      </c>
      <c r="R39" s="15">
        <v>62</v>
      </c>
      <c r="S39" s="15">
        <v>6230</v>
      </c>
      <c r="T39" s="15">
        <v>1</v>
      </c>
    </row>
    <row r="40" spans="1:20" ht="22" customHeight="1">
      <c r="A40" s="67">
        <f>'Bon de commande'!D55</f>
        <v>0</v>
      </c>
      <c r="B40" s="39" t="str">
        <f>'Bon de commande'!B55</f>
        <v>QUCC002</v>
      </c>
      <c r="C40" s="40" t="str">
        <f>'Bon de commande'!E55</f>
        <v>QUALO Recycling USB-A to USB-C cable 1.5m 3A white QRC-AC-00 dont 0,04 deee</v>
      </c>
      <c r="D40" s="40" t="str">
        <f>'Bon de commande'!E55</f>
        <v>QUALO Recycling USB-A to USB-C cable 1.5m 3A white QRC-AC-00 dont 0,04 deee</v>
      </c>
      <c r="E40" s="41">
        <f>'Bon de commande'!C55</f>
        <v>5907457783423</v>
      </c>
      <c r="F40" s="42">
        <v>1</v>
      </c>
      <c r="G40" s="42">
        <v>1</v>
      </c>
      <c r="H40" s="42" t="s">
        <v>401</v>
      </c>
      <c r="I40" s="42">
        <v>1</v>
      </c>
      <c r="J40" s="43">
        <f>'Bon de commande'!F55</f>
        <v>0.04</v>
      </c>
      <c r="K40" s="43">
        <f>'Bon de commande'!G55+'Bon de commande'!F55</f>
        <v>4.4800000000000004</v>
      </c>
      <c r="L40" s="43"/>
      <c r="M40" s="43">
        <f>'Bon de commande'!G55+'Bon de commande'!F55</f>
        <v>4.4800000000000004</v>
      </c>
      <c r="N40" s="44">
        <v>20</v>
      </c>
      <c r="O40" s="44">
        <f>'Bon de commande'!H55</f>
        <v>7.99</v>
      </c>
      <c r="Q40" s="38">
        <v>60</v>
      </c>
      <c r="R40" s="38">
        <v>62</v>
      </c>
      <c r="S40" s="38">
        <v>6230</v>
      </c>
      <c r="T40" s="38">
        <v>1</v>
      </c>
    </row>
    <row r="41" spans="1:20">
      <c r="A41" s="67">
        <f>'Bon de commande'!D56</f>
        <v>0</v>
      </c>
      <c r="B41" s="39" t="str">
        <f>'Bon de commande'!B56</f>
        <v>QUCC003</v>
      </c>
      <c r="C41" s="40" t="str">
        <f>'Bon de commande'!E56</f>
        <v>QUALO Recycling USB-C/USB-C cable 3A 1m QRC-CC-01 dont 0,04 deee</v>
      </c>
      <c r="D41" s="40" t="str">
        <f>'Bon de commande'!E56</f>
        <v>QUALO Recycling USB-C/USB-C cable 3A 1m QRC-CC-01 dont 0,04 deee</v>
      </c>
      <c r="E41" s="41">
        <f>'Bon de commande'!C56</f>
        <v>5907457776081</v>
      </c>
      <c r="F41" s="42">
        <v>1</v>
      </c>
      <c r="G41" s="42">
        <v>1</v>
      </c>
      <c r="H41" s="42" t="s">
        <v>401</v>
      </c>
      <c r="I41" s="42">
        <v>1</v>
      </c>
      <c r="J41" s="43">
        <f>'Bon de commande'!F56</f>
        <v>0.04</v>
      </c>
      <c r="K41" s="43">
        <f>'Bon de commande'!G56+'Bon de commande'!F56</f>
        <v>4.4800000000000004</v>
      </c>
      <c r="L41" s="43"/>
      <c r="M41" s="43">
        <f>'Bon de commande'!G56+'Bon de commande'!F56</f>
        <v>4.4800000000000004</v>
      </c>
      <c r="N41" s="44">
        <v>20</v>
      </c>
      <c r="O41" s="44">
        <f>'Bon de commande'!H56</f>
        <v>7.99</v>
      </c>
      <c r="Q41" s="38" t="s">
        <v>397</v>
      </c>
      <c r="R41" s="38" t="s">
        <v>398</v>
      </c>
      <c r="S41" s="38" t="s">
        <v>399</v>
      </c>
      <c r="T41" s="38" t="s">
        <v>400</v>
      </c>
    </row>
    <row r="42" spans="1:20">
      <c r="A42" s="67">
        <f>'Bon de commande'!D57</f>
        <v>0</v>
      </c>
      <c r="B42" s="39" t="str">
        <f>'Bon de commande'!B57</f>
        <v>QUCC004</v>
      </c>
      <c r="C42" s="40" t="str">
        <f>'Bon de commande'!E57</f>
        <v>QUALO USB-C-USB-C glowing cable 1M 3A white/silver QCS-CC-00 dont 0,04 deee</v>
      </c>
      <c r="D42" s="40" t="str">
        <f>'Bon de commande'!E57</f>
        <v>QUALO USB-C-USB-C glowing cable 1M 3A white/silver QCS-CC-00 dont 0,04 deee</v>
      </c>
      <c r="E42" s="41">
        <f>'Bon de commande'!C57</f>
        <v>5907457782396</v>
      </c>
      <c r="F42" s="45">
        <v>1</v>
      </c>
      <c r="G42" s="45">
        <v>1</v>
      </c>
      <c r="H42" s="45" t="s">
        <v>401</v>
      </c>
      <c r="I42" s="45">
        <v>1</v>
      </c>
      <c r="J42" s="43">
        <f>'Bon de commande'!F57</f>
        <v>0.04</v>
      </c>
      <c r="K42" s="43">
        <f>'Bon de commande'!G57+'Bon de commande'!F57</f>
        <v>8.3699999999999992</v>
      </c>
      <c r="L42" s="43"/>
      <c r="M42" s="43">
        <f>'Bon de commande'!G57+'Bon de commande'!F57</f>
        <v>8.3699999999999992</v>
      </c>
      <c r="N42" s="44">
        <v>20</v>
      </c>
      <c r="O42" s="44">
        <f>'Bon de commande'!H57</f>
        <v>14.99</v>
      </c>
      <c r="Q42" s="38">
        <v>60</v>
      </c>
      <c r="R42" s="38">
        <v>62</v>
      </c>
      <c r="S42" s="38">
        <v>6230</v>
      </c>
      <c r="T42" s="38">
        <v>1</v>
      </c>
    </row>
    <row r="43" spans="1:20">
      <c r="A43" s="67">
        <f>'Bon de commande'!D58</f>
        <v>0</v>
      </c>
      <c r="B43" s="39" t="str">
        <f>'Bon de commande'!B58</f>
        <v>QUCC005</v>
      </c>
      <c r="C43" s="40" t="str">
        <f>'Bon de commande'!E58</f>
        <v>QUALO USB-A-USB-C glowing cable 1M 3A white/silver QCS-AC-00 dont 0,04 deee</v>
      </c>
      <c r="D43" s="40" t="str">
        <f>'Bon de commande'!E58</f>
        <v>QUALO USB-A-USB-C glowing cable 1M 3A white/silver QCS-AC-00 dont 0,04 deee</v>
      </c>
      <c r="E43" s="41">
        <f>'Bon de commande'!C58</f>
        <v>5907457782419</v>
      </c>
      <c r="F43" s="42">
        <v>1</v>
      </c>
      <c r="G43" s="42">
        <v>1</v>
      </c>
      <c r="H43" s="42" t="s">
        <v>401</v>
      </c>
      <c r="I43" s="42">
        <v>1</v>
      </c>
      <c r="J43" s="43">
        <f>'Bon de commande'!F58</f>
        <v>0.04</v>
      </c>
      <c r="K43" s="43">
        <f>'Bon de commande'!G58+'Bon de commande'!F58</f>
        <v>8.3699999999999992</v>
      </c>
      <c r="L43" s="43"/>
      <c r="M43" s="43">
        <f>'Bon de commande'!G58+'Bon de commande'!F58</f>
        <v>8.3699999999999992</v>
      </c>
      <c r="N43" s="44">
        <v>20</v>
      </c>
      <c r="O43" s="44">
        <f>'Bon de commande'!H58</f>
        <v>14.99</v>
      </c>
      <c r="Q43" s="15">
        <v>60</v>
      </c>
      <c r="R43" s="15">
        <v>62</v>
      </c>
      <c r="S43" s="15">
        <v>6230</v>
      </c>
      <c r="T43" s="15">
        <v>1</v>
      </c>
    </row>
    <row r="44" spans="1:20">
      <c r="A44" s="67">
        <f>'Bon de commande'!D59</f>
        <v>0</v>
      </c>
      <c r="B44" s="39" t="str">
        <f>'Bon de commande'!B59</f>
        <v>QUCC006</v>
      </c>
      <c r="C44" s="40" t="str">
        <f>'Bon de commande'!E59</f>
        <v>QUALO Transparent nylon cable USB-C - USB-C 1.5m 3A green QTCN-CC-04 dont 0,04 deee</v>
      </c>
      <c r="D44" s="40" t="str">
        <f>'Bon de commande'!E59</f>
        <v>QUALO Transparent nylon cable USB-C - USB-C 1.5m 3A green QTCN-CC-04 dont 0,04 deee</v>
      </c>
      <c r="E44" s="41">
        <f>'Bon de commande'!C59</f>
        <v>5907457783393</v>
      </c>
      <c r="F44" s="42">
        <v>1</v>
      </c>
      <c r="G44" s="42">
        <v>1</v>
      </c>
      <c r="H44" s="42" t="s">
        <v>401</v>
      </c>
      <c r="I44" s="42">
        <v>1</v>
      </c>
      <c r="J44" s="43">
        <f>'Bon de commande'!F59</f>
        <v>0.04</v>
      </c>
      <c r="K44" s="43">
        <f>'Bon de commande'!G59+'Bon de commande'!F59</f>
        <v>5.59</v>
      </c>
      <c r="L44" s="43"/>
      <c r="M44" s="43">
        <f>'Bon de commande'!G59+'Bon de commande'!F59</f>
        <v>5.59</v>
      </c>
      <c r="N44" s="44">
        <v>20</v>
      </c>
      <c r="O44" s="44">
        <f>'Bon de commande'!H59</f>
        <v>9.99</v>
      </c>
      <c r="Q44" s="38">
        <v>60</v>
      </c>
      <c r="R44" s="38">
        <v>62</v>
      </c>
      <c r="S44" s="38">
        <v>6230</v>
      </c>
      <c r="T44" s="38">
        <v>1</v>
      </c>
    </row>
    <row r="45" spans="1:20">
      <c r="A45" s="67">
        <f>'Bon de commande'!D60</f>
        <v>0</v>
      </c>
      <c r="B45" s="39" t="str">
        <f>'Bon de commande'!B60</f>
        <v>QUCC007</v>
      </c>
      <c r="C45" s="40" t="str">
        <f>'Bon de commande'!E60</f>
        <v>QUALO Transparent nylon cable USB-A - USB-C 1.5m 3A green QTCN-AC-04 dont 0,04 deee</v>
      </c>
      <c r="D45" s="40" t="str">
        <f>'Bon de commande'!E60</f>
        <v>QUALO Transparent nylon cable USB-A - USB-C 1.5m 3A green QTCN-AC-04 dont 0,04 deee</v>
      </c>
      <c r="E45" s="41">
        <f>'Bon de commande'!C60</f>
        <v>5907457783409</v>
      </c>
      <c r="F45" s="45">
        <v>1</v>
      </c>
      <c r="G45" s="45">
        <v>1</v>
      </c>
      <c r="H45" s="45" t="s">
        <v>401</v>
      </c>
      <c r="I45" s="45">
        <v>1</v>
      </c>
      <c r="J45" s="43">
        <f>'Bon de commande'!F60</f>
        <v>0.04</v>
      </c>
      <c r="K45" s="43">
        <f>'Bon de commande'!G60+'Bon de commande'!F60</f>
        <v>5.59</v>
      </c>
      <c r="L45" s="43"/>
      <c r="M45" s="43">
        <f>'Bon de commande'!G60+'Bon de commande'!F60</f>
        <v>5.59</v>
      </c>
      <c r="N45" s="44">
        <v>20</v>
      </c>
      <c r="O45" s="44">
        <f>'Bon de commande'!H60</f>
        <v>9.99</v>
      </c>
      <c r="Q45" s="38" t="s">
        <v>397</v>
      </c>
      <c r="R45" s="38" t="s">
        <v>398</v>
      </c>
      <c r="S45" s="38" t="s">
        <v>399</v>
      </c>
      <c r="T45" s="38" t="s">
        <v>400</v>
      </c>
    </row>
    <row r="46" spans="1:20">
      <c r="A46" s="67">
        <f>'Bon de commande'!D61</f>
        <v>0</v>
      </c>
      <c r="B46" s="39" t="str">
        <f>'Bon de commande'!B61</f>
        <v>QUCC008</v>
      </c>
      <c r="C46" s="40" t="str">
        <f>'Bon de commande'!E61</f>
        <v>QUALO nylon cable USB-C - USB-C 1.5m 3A silver QKN-CC-018 dont 0,04 deee</v>
      </c>
      <c r="D46" s="40" t="str">
        <f>'Bon de commande'!E61</f>
        <v>QUALO nylon cable USB-C - USB-C 1.5m 3A silver QKN-CC-018 dont 0,04 deee</v>
      </c>
      <c r="E46" s="41">
        <f>'Bon de commande'!C61</f>
        <v>5907457773080</v>
      </c>
      <c r="F46" s="42">
        <v>1</v>
      </c>
      <c r="G46" s="42">
        <v>1</v>
      </c>
      <c r="H46" s="42" t="s">
        <v>401</v>
      </c>
      <c r="I46" s="42">
        <v>1</v>
      </c>
      <c r="J46" s="43">
        <f>'Bon de commande'!F61</f>
        <v>0.04</v>
      </c>
      <c r="K46" s="43">
        <f>'Bon de commande'!G61+'Bon de commande'!F61</f>
        <v>5.44</v>
      </c>
      <c r="L46" s="43"/>
      <c r="M46" s="43">
        <f>'Bon de commande'!G61+'Bon de commande'!F61</f>
        <v>5.44</v>
      </c>
      <c r="N46" s="44">
        <v>20</v>
      </c>
      <c r="O46" s="44">
        <f>'Bon de commande'!H61</f>
        <v>9.99</v>
      </c>
      <c r="Q46" s="38">
        <v>60</v>
      </c>
      <c r="R46" s="38">
        <v>62</v>
      </c>
      <c r="S46" s="38">
        <v>6230</v>
      </c>
      <c r="T46" s="38">
        <v>1</v>
      </c>
    </row>
    <row r="47" spans="1:20">
      <c r="A47" s="67">
        <f>'Bon de commande'!D62</f>
        <v>0</v>
      </c>
      <c r="B47" s="39" t="str">
        <f>'Bon de commande'!B62</f>
        <v>QUCC009</v>
      </c>
      <c r="C47" s="40" t="str">
        <f>'Bon de commande'!E62</f>
        <v>QUALO nylon cable USB-C - USB-C 1.5m 3A yellow QKN-CC-05 dont 0,04 deee</v>
      </c>
      <c r="D47" s="40" t="str">
        <f>'Bon de commande'!E62</f>
        <v>QUALO nylon cable USB-C - USB-C 1.5m 3A yellow QKN-CC-05 dont 0,04 deee</v>
      </c>
      <c r="E47" s="41">
        <f>'Bon de commande'!C62</f>
        <v>5907457773073</v>
      </c>
      <c r="F47" s="42">
        <v>1</v>
      </c>
      <c r="G47" s="42">
        <v>1</v>
      </c>
      <c r="H47" s="42" t="s">
        <v>401</v>
      </c>
      <c r="I47" s="42">
        <v>1</v>
      </c>
      <c r="J47" s="43">
        <f>'Bon de commande'!F62</f>
        <v>0.04</v>
      </c>
      <c r="K47" s="43">
        <f>'Bon de commande'!G62+'Bon de commande'!F62</f>
        <v>5.44</v>
      </c>
      <c r="L47" s="43"/>
      <c r="M47" s="43">
        <f>'Bon de commande'!G62+'Bon de commande'!F62</f>
        <v>5.44</v>
      </c>
      <c r="N47" s="44">
        <v>20</v>
      </c>
      <c r="O47" s="44">
        <f>'Bon de commande'!H62</f>
        <v>9.99</v>
      </c>
      <c r="Q47" s="15">
        <v>60</v>
      </c>
      <c r="R47" s="15">
        <v>62</v>
      </c>
      <c r="S47" s="15">
        <v>6230</v>
      </c>
      <c r="T47" s="15">
        <v>1</v>
      </c>
    </row>
    <row r="48" spans="1:20">
      <c r="A48" s="67">
        <f>'Bon de commande'!D63</f>
        <v>0</v>
      </c>
      <c r="B48" s="39" t="str">
        <f>'Bon de commande'!B63</f>
        <v>QUCC010</v>
      </c>
      <c r="C48" s="40" t="str">
        <f>'Bon de commande'!E63</f>
        <v>QUALO nylon cable USB-C - USB-C 1.5m 3A pink QKN-CC-16 dont 0,04 deee</v>
      </c>
      <c r="D48" s="40" t="str">
        <f>'Bon de commande'!E63</f>
        <v>QUALO nylon cable USB-C - USB-C 1.5m 3A pink QKN-CC-16 dont 0,04 deee</v>
      </c>
      <c r="E48" s="41">
        <f>'Bon de commande'!C63</f>
        <v>5907457773097</v>
      </c>
      <c r="F48" s="45">
        <v>1</v>
      </c>
      <c r="G48" s="45">
        <v>1</v>
      </c>
      <c r="H48" s="45" t="s">
        <v>401</v>
      </c>
      <c r="I48" s="45">
        <v>1</v>
      </c>
      <c r="J48" s="43">
        <f>'Bon de commande'!F63</f>
        <v>0.04</v>
      </c>
      <c r="K48" s="43">
        <f>'Bon de commande'!G63+'Bon de commande'!F63</f>
        <v>5.44</v>
      </c>
      <c r="L48" s="43"/>
      <c r="M48" s="43">
        <f>'Bon de commande'!G63+'Bon de commande'!F63</f>
        <v>5.44</v>
      </c>
      <c r="N48" s="44">
        <v>20</v>
      </c>
      <c r="O48" s="44">
        <f>'Bon de commande'!H63</f>
        <v>9.99</v>
      </c>
      <c r="Q48" s="38">
        <v>60</v>
      </c>
      <c r="R48" s="38">
        <v>62</v>
      </c>
      <c r="S48" s="38">
        <v>6230</v>
      </c>
      <c r="T48" s="38">
        <v>1</v>
      </c>
    </row>
    <row r="49" spans="1:20">
      <c r="A49" s="67">
        <f>'Bon de commande'!D64</f>
        <v>0</v>
      </c>
      <c r="B49" s="39" t="str">
        <f>'Bon de commande'!B64</f>
        <v>QUCC011</v>
      </c>
      <c r="C49" s="40" t="str">
        <f>'Bon de commande'!E64</f>
        <v>QUALO nylon cable USB-C - USB-C 1.5m 3A mint QKN-CC-21 dont 0,04 deee</v>
      </c>
      <c r="D49" s="40" t="str">
        <f>'Bon de commande'!E64</f>
        <v>QUALO nylon cable USB-C - USB-C 1.5m 3A mint QKN-CC-21 dont 0,04 deee</v>
      </c>
      <c r="E49" s="41">
        <f>'Bon de commande'!C64</f>
        <v>5907457773103</v>
      </c>
      <c r="F49" s="42">
        <v>1</v>
      </c>
      <c r="G49" s="42">
        <v>1</v>
      </c>
      <c r="H49" s="42" t="s">
        <v>401</v>
      </c>
      <c r="I49" s="42">
        <v>1</v>
      </c>
      <c r="J49" s="43">
        <f>'Bon de commande'!F64</f>
        <v>0.04</v>
      </c>
      <c r="K49" s="43">
        <f>'Bon de commande'!G64+'Bon de commande'!F64</f>
        <v>5.44</v>
      </c>
      <c r="L49" s="43"/>
      <c r="M49" s="43">
        <f>'Bon de commande'!G64+'Bon de commande'!F64</f>
        <v>5.44</v>
      </c>
      <c r="N49" s="44">
        <v>20</v>
      </c>
      <c r="O49" s="44">
        <f>'Bon de commande'!H64</f>
        <v>9.99</v>
      </c>
      <c r="Q49" s="38" t="s">
        <v>397</v>
      </c>
      <c r="R49" s="38" t="s">
        <v>398</v>
      </c>
      <c r="S49" s="38" t="s">
        <v>399</v>
      </c>
      <c r="T49" s="38" t="s">
        <v>400</v>
      </c>
    </row>
    <row r="50" spans="1:20">
      <c r="A50" s="67">
        <f>'Bon de commande'!D65</f>
        <v>0</v>
      </c>
      <c r="B50" s="39" t="str">
        <f>'Bon de commande'!B65</f>
        <v>QUCC012</v>
      </c>
      <c r="C50" s="40" t="str">
        <f>'Bon de commande'!E65</f>
        <v>QUALO Transparent nylon cable USB-A - USB-C 1.5m 3A white QTCN-AC-00 dont 0,04 deee</v>
      </c>
      <c r="D50" s="40" t="str">
        <f>'Bon de commande'!E65</f>
        <v>QUALO Transparent nylon cable USB-A - USB-C 1.5m 3A white QTCN-AC-00 dont 0,04 deee</v>
      </c>
      <c r="E50" s="41">
        <f>'Bon de commande'!C65</f>
        <v>5907457783379</v>
      </c>
      <c r="F50" s="42">
        <v>1</v>
      </c>
      <c r="G50" s="42">
        <v>1</v>
      </c>
      <c r="H50" s="42" t="s">
        <v>401</v>
      </c>
      <c r="I50" s="42">
        <v>1</v>
      </c>
      <c r="J50" s="43">
        <f>'Bon de commande'!F65</f>
        <v>0.04</v>
      </c>
      <c r="K50" s="43">
        <f>'Bon de commande'!G65+'Bon de commande'!F65</f>
        <v>5.59</v>
      </c>
      <c r="L50" s="43"/>
      <c r="M50" s="43">
        <f>'Bon de commande'!G65+'Bon de commande'!F65</f>
        <v>5.59</v>
      </c>
      <c r="N50" s="44">
        <v>20</v>
      </c>
      <c r="O50" s="44">
        <f>'Bon de commande'!H65</f>
        <v>9.99</v>
      </c>
      <c r="Q50" s="38">
        <v>60</v>
      </c>
      <c r="R50" s="38">
        <v>62</v>
      </c>
      <c r="S50" s="38">
        <v>6230</v>
      </c>
      <c r="T50" s="38">
        <v>1</v>
      </c>
    </row>
    <row r="51" spans="1:20">
      <c r="A51" s="67">
        <f>'Bon de commande'!D66</f>
        <v>0</v>
      </c>
      <c r="B51" s="39" t="str">
        <f>'Bon de commande'!B66</f>
        <v>QUCC013</v>
      </c>
      <c r="C51" s="40" t="str">
        <f>'Bon de commande'!E66</f>
        <v>QUALO Transparent nylon cable USB-C - USB-C 1.5m 3A white QTCN-CC-00 dont 0,04 deee</v>
      </c>
      <c r="D51" s="40" t="str">
        <f>'Bon de commande'!E66</f>
        <v>QUALO Transparent nylon cable USB-C - USB-C 1.5m 3A white QTCN-CC-00 dont 0,04 deee</v>
      </c>
      <c r="E51" s="41">
        <f>'Bon de commande'!C66</f>
        <v>5907457783362</v>
      </c>
      <c r="F51" s="45">
        <v>1</v>
      </c>
      <c r="G51" s="45">
        <v>1</v>
      </c>
      <c r="H51" s="45" t="s">
        <v>401</v>
      </c>
      <c r="I51" s="45">
        <v>1</v>
      </c>
      <c r="J51" s="43">
        <f>'Bon de commande'!F66</f>
        <v>0.04</v>
      </c>
      <c r="K51" s="43">
        <f>'Bon de commande'!G66+'Bon de commande'!F66</f>
        <v>5.59</v>
      </c>
      <c r="L51" s="43"/>
      <c r="M51" s="43">
        <f>'Bon de commande'!G66+'Bon de commande'!F66</f>
        <v>5.59</v>
      </c>
      <c r="N51" s="44">
        <v>20</v>
      </c>
      <c r="O51" s="44">
        <f>'Bon de commande'!H66</f>
        <v>9.99</v>
      </c>
      <c r="Q51" s="15">
        <v>60</v>
      </c>
      <c r="R51" s="15">
        <v>62</v>
      </c>
      <c r="S51" s="15">
        <v>6230</v>
      </c>
      <c r="T51" s="15">
        <v>1</v>
      </c>
    </row>
    <row r="52" spans="1:20">
      <c r="A52" s="67">
        <f>'Bon de commande'!D67</f>
        <v>0</v>
      </c>
      <c r="B52" s="39" t="str">
        <f>'Bon de commande'!B67</f>
        <v>QUCV002</v>
      </c>
      <c r="C52" s="40" t="str">
        <f>'Bon de commande'!E67</f>
        <v>QUALO Recycling USB-A USB-C car charger black 32W QRLS-AC-01-32 dont 0,04 deee</v>
      </c>
      <c r="D52" s="40" t="str">
        <f>'Bon de commande'!E67</f>
        <v>QUALO Recycling USB-A USB-C car charger black 32W QRLS-AC-01-32 dont 0,04 deee</v>
      </c>
      <c r="E52" s="41">
        <f>'Bon de commande'!C67</f>
        <v>5907457783355</v>
      </c>
      <c r="F52" s="42">
        <v>1</v>
      </c>
      <c r="G52" s="42">
        <v>1</v>
      </c>
      <c r="H52" s="42" t="s">
        <v>401</v>
      </c>
      <c r="I52" s="42">
        <v>1</v>
      </c>
      <c r="J52" s="43">
        <f>'Bon de commande'!F67</f>
        <v>0.04</v>
      </c>
      <c r="K52" s="43">
        <f>'Bon de commande'!G67+'Bon de commande'!F67</f>
        <v>7.68</v>
      </c>
      <c r="L52" s="43"/>
      <c r="M52" s="43">
        <f>'Bon de commande'!G67+'Bon de commande'!F67</f>
        <v>7.68</v>
      </c>
      <c r="N52" s="44">
        <v>20</v>
      </c>
      <c r="O52" s="44">
        <f>'Bon de commande'!H67</f>
        <v>12.99</v>
      </c>
      <c r="Q52" s="38">
        <v>60</v>
      </c>
      <c r="R52" s="38">
        <v>62</v>
      </c>
      <c r="S52" s="38">
        <v>6230</v>
      </c>
      <c r="T52" s="38">
        <v>1</v>
      </c>
    </row>
    <row r="53" spans="1:20">
      <c r="A53" s="67">
        <f>'Bon de commande'!D68</f>
        <v>0</v>
      </c>
      <c r="B53" s="39" t="str">
        <f>'Bon de commande'!B68</f>
        <v>QULI001</v>
      </c>
      <c r="C53" s="40" t="str">
        <f>'Bon de commande'!E68</f>
        <v>QUALO Recycling USB-A - Lightning cable 1.5m 2.4A white QRC-AL-00 dont 0,04 deee</v>
      </c>
      <c r="D53" s="40" t="str">
        <f>'Bon de commande'!E68</f>
        <v>QUALO Recycling USB-A - Lightning cable 1.5m 2.4A white QRC-AL-00 dont 0,04 deee</v>
      </c>
      <c r="E53" s="41">
        <f>'Bon de commande'!C68</f>
        <v>5907457783430</v>
      </c>
      <c r="F53" s="42">
        <v>1</v>
      </c>
      <c r="G53" s="42">
        <v>1</v>
      </c>
      <c r="H53" s="42" t="s">
        <v>401</v>
      </c>
      <c r="I53" s="42">
        <v>1</v>
      </c>
      <c r="J53" s="43">
        <f>'Bon de commande'!F68</f>
        <v>0.04</v>
      </c>
      <c r="K53" s="43">
        <f>'Bon de commande'!G68+'Bon de commande'!F68</f>
        <v>4.4800000000000004</v>
      </c>
      <c r="L53" s="43"/>
      <c r="M53" s="43">
        <f>'Bon de commande'!G68+'Bon de commande'!F68</f>
        <v>4.4800000000000004</v>
      </c>
      <c r="N53" s="44">
        <v>20</v>
      </c>
      <c r="O53" s="44">
        <f>'Bon de commande'!H68</f>
        <v>7.99</v>
      </c>
      <c r="Q53" s="38" t="s">
        <v>397</v>
      </c>
      <c r="R53" s="38" t="s">
        <v>398</v>
      </c>
      <c r="S53" s="38" t="s">
        <v>399</v>
      </c>
      <c r="T53" s="38" t="s">
        <v>400</v>
      </c>
    </row>
    <row r="54" spans="1:20">
      <c r="A54" s="67">
        <f>'Bon de commande'!D69</f>
        <v>0</v>
      </c>
      <c r="B54" s="39" t="str">
        <f>'Bon de commande'!B69</f>
        <v>QULI004</v>
      </c>
      <c r="C54" s="40" t="str">
        <f>'Bon de commande'!E69</f>
        <v>QUALO Transparent nylon cable USB-C - Lightning 1.5m 2.4A green QTCN-CL-04 dont 0,04 deee</v>
      </c>
      <c r="D54" s="40" t="str">
        <f>'Bon de commande'!E69</f>
        <v>QUALO Transparent nylon cable USB-C - Lightning 1.5m 2.4A green QTCN-CL-04 dont 0,04 deee</v>
      </c>
      <c r="E54" s="41">
        <f>'Bon de commande'!C69</f>
        <v>5907457783416</v>
      </c>
      <c r="F54" s="45">
        <v>1</v>
      </c>
      <c r="G54" s="45">
        <v>1</v>
      </c>
      <c r="H54" s="45" t="s">
        <v>401</v>
      </c>
      <c r="I54" s="45">
        <v>1</v>
      </c>
      <c r="J54" s="43">
        <f>'Bon de commande'!F69</f>
        <v>0.04</v>
      </c>
      <c r="K54" s="43">
        <f>'Bon de commande'!G69+'Bon de commande'!F69</f>
        <v>5.59</v>
      </c>
      <c r="L54" s="43"/>
      <c r="M54" s="43">
        <f>'Bon de commande'!G69+'Bon de commande'!F69</f>
        <v>5.59</v>
      </c>
      <c r="N54" s="44">
        <v>20</v>
      </c>
      <c r="O54" s="44">
        <f>'Bon de commande'!H69</f>
        <v>9.99</v>
      </c>
      <c r="Q54" s="38">
        <v>60</v>
      </c>
      <c r="R54" s="38">
        <v>62</v>
      </c>
      <c r="S54" s="38">
        <v>6230</v>
      </c>
      <c r="T54" s="38">
        <v>1</v>
      </c>
    </row>
    <row r="55" spans="1:20">
      <c r="A55" s="67">
        <f>'Bon de commande'!D70</f>
        <v>0</v>
      </c>
      <c r="B55" s="39" t="str">
        <f>'Bon de commande'!B70</f>
        <v>QULI005</v>
      </c>
      <c r="C55" s="40" t="str">
        <f>'Bon de commande'!E70</f>
        <v>QUALO Transparent nylon cable USB-C - Lightning 1.5m 2.4A white QTCN-CL-00 dont 0,04 deee</v>
      </c>
      <c r="D55" s="40" t="str">
        <f>'Bon de commande'!E70</f>
        <v>QUALO Transparent nylon cable USB-C - Lightning 1.5m 2.4A white QTCN-CL-00 dont 0,04 deee</v>
      </c>
      <c r="E55" s="41">
        <f>'Bon de commande'!C70</f>
        <v>5907457783386</v>
      </c>
      <c r="F55" s="42">
        <v>1</v>
      </c>
      <c r="G55" s="42">
        <v>1</v>
      </c>
      <c r="H55" s="42" t="s">
        <v>401</v>
      </c>
      <c r="I55" s="42">
        <v>1</v>
      </c>
      <c r="J55" s="43">
        <f>'Bon de commande'!F70</f>
        <v>0.04</v>
      </c>
      <c r="K55" s="43">
        <f>'Bon de commande'!G70+'Bon de commande'!F70</f>
        <v>5.59</v>
      </c>
      <c r="L55" s="43"/>
      <c r="M55" s="43">
        <f>'Bon de commande'!G70+'Bon de commande'!F70</f>
        <v>5.59</v>
      </c>
      <c r="N55" s="44">
        <v>20</v>
      </c>
      <c r="O55" s="44">
        <f>'Bon de commande'!H70</f>
        <v>9.99</v>
      </c>
      <c r="Q55" s="15">
        <v>60</v>
      </c>
      <c r="R55" s="15">
        <v>62</v>
      </c>
      <c r="S55" s="15">
        <v>6230</v>
      </c>
      <c r="T55" s="15">
        <v>1</v>
      </c>
    </row>
    <row r="56" spans="1:20">
      <c r="A56" s="67">
        <f>'Bon de commande'!D71</f>
        <v>0</v>
      </c>
      <c r="B56" s="39" t="str">
        <f>'Bon de commande'!B71</f>
        <v>QULI006</v>
      </c>
      <c r="C56" s="40" t="str">
        <f>'Bon de commande'!E71</f>
        <v>QUALO nylon cable USB-C - Lightning 1.5m 2,4A silver QKN-CL-18 dont 0,04 deee</v>
      </c>
      <c r="D56" s="40" t="str">
        <f>'Bon de commande'!E71</f>
        <v>QUALO nylon cable USB-C - Lightning 1.5m 2,4A silver QKN-CL-18 dont 0,04 deee</v>
      </c>
      <c r="E56" s="41">
        <f>'Bon de commande'!C71</f>
        <v>5907457773127</v>
      </c>
      <c r="F56" s="42">
        <v>1</v>
      </c>
      <c r="G56" s="42">
        <v>1</v>
      </c>
      <c r="H56" s="42" t="s">
        <v>401</v>
      </c>
      <c r="I56" s="42">
        <v>1</v>
      </c>
      <c r="J56" s="43">
        <f>'Bon de commande'!F71</f>
        <v>0.04</v>
      </c>
      <c r="K56" s="43">
        <f>'Bon de commande'!G71+'Bon de commande'!F71</f>
        <v>5.44</v>
      </c>
      <c r="L56" s="43"/>
      <c r="M56" s="43">
        <f>'Bon de commande'!G71+'Bon de commande'!F71</f>
        <v>5.44</v>
      </c>
      <c r="N56" s="44">
        <v>20</v>
      </c>
      <c r="O56" s="44">
        <f>'Bon de commande'!H71</f>
        <v>9.99</v>
      </c>
      <c r="Q56" s="38">
        <v>60</v>
      </c>
      <c r="R56" s="38">
        <v>62</v>
      </c>
      <c r="S56" s="38">
        <v>6230</v>
      </c>
      <c r="T56" s="38">
        <v>1</v>
      </c>
    </row>
    <row r="57" spans="1:20">
      <c r="A57" s="67">
        <f>'Bon de commande'!D72</f>
        <v>0</v>
      </c>
      <c r="B57" s="39" t="str">
        <f>'Bon de commande'!B72</f>
        <v>QULI007</v>
      </c>
      <c r="C57" s="40" t="str">
        <f>'Bon de commande'!E72</f>
        <v>QUALO nylon cable USB-C - Lightning 1.5m 2,4A yellow QKN-CL-05 dont 0,04 deee</v>
      </c>
      <c r="D57" s="40" t="str">
        <f>'Bon de commande'!E72</f>
        <v>QUALO nylon cable USB-C - Lightning 1.5m 2,4A yellow QKN-CL-05 dont 0,04 deee</v>
      </c>
      <c r="E57" s="41">
        <f>'Bon de commande'!C72</f>
        <v>5907457773110</v>
      </c>
      <c r="F57" s="45">
        <v>1</v>
      </c>
      <c r="G57" s="45">
        <v>1</v>
      </c>
      <c r="H57" s="45" t="s">
        <v>401</v>
      </c>
      <c r="I57" s="45">
        <v>1</v>
      </c>
      <c r="J57" s="43">
        <f>'Bon de commande'!F72</f>
        <v>0.04</v>
      </c>
      <c r="K57" s="43">
        <f>'Bon de commande'!G72+'Bon de commande'!F72</f>
        <v>5.44</v>
      </c>
      <c r="L57" s="43"/>
      <c r="M57" s="43">
        <f>'Bon de commande'!G72+'Bon de commande'!F72</f>
        <v>5.44</v>
      </c>
      <c r="N57" s="44">
        <v>20</v>
      </c>
      <c r="O57" s="44">
        <f>'Bon de commande'!H72</f>
        <v>9.99</v>
      </c>
      <c r="Q57" s="38" t="s">
        <v>397</v>
      </c>
      <c r="R57" s="38" t="s">
        <v>398</v>
      </c>
      <c r="S57" s="38" t="s">
        <v>399</v>
      </c>
      <c r="T57" s="38" t="s">
        <v>400</v>
      </c>
    </row>
    <row r="58" spans="1:20">
      <c r="A58" s="67">
        <f>'Bon de commande'!D73</f>
        <v>0</v>
      </c>
      <c r="B58" s="39" t="str">
        <f>'Bon de commande'!B73</f>
        <v>QULI008</v>
      </c>
      <c r="C58" s="40" t="str">
        <f>'Bon de commande'!E73</f>
        <v>QUALO nylon cable USB-C - Lightning 1.5m 2,4A pink QKN-CL-16 dont 0,04 deee</v>
      </c>
      <c r="D58" s="40" t="str">
        <f>'Bon de commande'!E73</f>
        <v>QUALO nylon cable USB-C - Lightning 1.5m 2,4A pink QKN-CL-16 dont 0,04 deee</v>
      </c>
      <c r="E58" s="41">
        <f>'Bon de commande'!C73</f>
        <v>5907457773134</v>
      </c>
      <c r="F58" s="42">
        <v>1</v>
      </c>
      <c r="G58" s="42">
        <v>1</v>
      </c>
      <c r="H58" s="42" t="s">
        <v>401</v>
      </c>
      <c r="I58" s="42">
        <v>1</v>
      </c>
      <c r="J58" s="43">
        <f>'Bon de commande'!F73</f>
        <v>0.04</v>
      </c>
      <c r="K58" s="43">
        <f>'Bon de commande'!G73+'Bon de commande'!F73</f>
        <v>5.44</v>
      </c>
      <c r="L58" s="43"/>
      <c r="M58" s="43">
        <f>'Bon de commande'!G73+'Bon de commande'!F73</f>
        <v>5.44</v>
      </c>
      <c r="N58" s="44">
        <v>20</v>
      </c>
      <c r="O58" s="44">
        <f>'Bon de commande'!H73</f>
        <v>9.99</v>
      </c>
      <c r="Q58" s="38">
        <v>60</v>
      </c>
      <c r="R58" s="38">
        <v>62</v>
      </c>
      <c r="S58" s="38">
        <v>6230</v>
      </c>
      <c r="T58" s="38">
        <v>1</v>
      </c>
    </row>
    <row r="59" spans="1:20">
      <c r="A59" s="67">
        <f>'Bon de commande'!D74</f>
        <v>0</v>
      </c>
      <c r="B59" s="39" t="str">
        <f>'Bon de commande'!B74</f>
        <v>QULI009</v>
      </c>
      <c r="C59" s="40" t="str">
        <f>'Bon de commande'!E74</f>
        <v>QUALO nylon cable USB-C - Lightning 1.5m 2,4A mint QKN-CL-21 dont 0,04 deee</v>
      </c>
      <c r="D59" s="40" t="str">
        <f>'Bon de commande'!E74</f>
        <v>QUALO nylon cable USB-C - Lightning 1.5m 2,4A mint QKN-CL-21 dont 0,04 deee</v>
      </c>
      <c r="E59" s="41">
        <f>'Bon de commande'!C74</f>
        <v>5907457773141</v>
      </c>
      <c r="F59" s="42">
        <v>1</v>
      </c>
      <c r="G59" s="42">
        <v>1</v>
      </c>
      <c r="H59" s="42" t="s">
        <v>401</v>
      </c>
      <c r="I59" s="42">
        <v>1</v>
      </c>
      <c r="J59" s="43">
        <f>'Bon de commande'!F74</f>
        <v>0.04</v>
      </c>
      <c r="K59" s="43">
        <f>'Bon de commande'!G74+'Bon de commande'!F74</f>
        <v>5.44</v>
      </c>
      <c r="L59" s="43"/>
      <c r="M59" s="43">
        <f>'Bon de commande'!G74+'Bon de commande'!F74</f>
        <v>5.44</v>
      </c>
      <c r="N59" s="44">
        <v>20</v>
      </c>
      <c r="O59" s="44">
        <f>'Bon de commande'!H74</f>
        <v>9.99</v>
      </c>
      <c r="Q59" s="15">
        <v>60</v>
      </c>
      <c r="R59" s="15">
        <v>62</v>
      </c>
      <c r="S59" s="15">
        <v>6230</v>
      </c>
      <c r="T59" s="15">
        <v>1</v>
      </c>
    </row>
    <row r="60" spans="1:20" ht="30">
      <c r="A60" s="67">
        <f>'Bon de commande'!D75</f>
        <v>0</v>
      </c>
      <c r="B60" s="39" t="str">
        <f>'Bon de commande'!B75</f>
        <v>QUPB003</v>
      </c>
      <c r="C60" s="40" t="str">
        <f>'Bon de commande'!E75</f>
        <v>QUALO Transparent power bank 10000 mAh PD with LED 23W black QTPB10-LD-23-01 dont 0,04 deee</v>
      </c>
      <c r="D60" s="40" t="str">
        <f>'Bon de commande'!E75</f>
        <v>QUALO Transparent power bank 10000 mAh PD with LED 23W black QTPB10-LD-23-01 dont 0,04 deee</v>
      </c>
      <c r="E60" s="41">
        <f>'Bon de commande'!C75</f>
        <v>5907457779907</v>
      </c>
      <c r="F60" s="45">
        <v>1</v>
      </c>
      <c r="G60" s="45">
        <v>1</v>
      </c>
      <c r="H60" s="45" t="s">
        <v>401</v>
      </c>
      <c r="I60" s="45">
        <v>1</v>
      </c>
      <c r="J60" s="43">
        <f>'Bon de commande'!F75</f>
        <v>0.04</v>
      </c>
      <c r="K60" s="43">
        <f>'Bon de commande'!G75+'Bon de commande'!F75</f>
        <v>12.53</v>
      </c>
      <c r="L60" s="43"/>
      <c r="M60" s="43">
        <f>'Bon de commande'!G75+'Bon de commande'!F75</f>
        <v>12.53</v>
      </c>
      <c r="N60" s="44">
        <v>20</v>
      </c>
      <c r="O60" s="44">
        <f>'Bon de commande'!H75</f>
        <v>19.989999999999998</v>
      </c>
      <c r="Q60" s="38">
        <v>60</v>
      </c>
      <c r="R60" s="38">
        <v>62</v>
      </c>
      <c r="S60" s="38">
        <v>6230</v>
      </c>
      <c r="T60" s="38">
        <v>1</v>
      </c>
    </row>
    <row r="61" spans="1:20">
      <c r="A61" s="67">
        <f>'Bon de commande'!D76</f>
        <v>0</v>
      </c>
      <c r="B61" s="39" t="str">
        <f>'Bon de commande'!B76</f>
        <v>QUWC001</v>
      </c>
      <c r="C61" s="40" t="str">
        <f>'Bon de commande'!E76</f>
        <v>QUALO Nano PD 35W USB-C wall charger QLSN-C-35-01 dont 0,04 deee</v>
      </c>
      <c r="D61" s="40" t="str">
        <f>'Bon de commande'!E76</f>
        <v>QUALO Nano PD 35W USB-C wall charger QLSN-C-35-01 dont 0,04 deee</v>
      </c>
      <c r="E61" s="41">
        <f>'Bon de commande'!C76</f>
        <v>5907457773257</v>
      </c>
      <c r="F61" s="42">
        <v>1</v>
      </c>
      <c r="G61" s="42">
        <v>1</v>
      </c>
      <c r="H61" s="42" t="s">
        <v>401</v>
      </c>
      <c r="I61" s="42">
        <v>1</v>
      </c>
      <c r="J61" s="43">
        <f>'Bon de commande'!F76</f>
        <v>0.04</v>
      </c>
      <c r="K61" s="43">
        <f>'Bon de commande'!G76+'Bon de commande'!F76</f>
        <v>7.66</v>
      </c>
      <c r="L61" s="43"/>
      <c r="M61" s="43">
        <f>'Bon de commande'!G76+'Bon de commande'!F76</f>
        <v>7.66</v>
      </c>
      <c r="N61" s="44">
        <v>20</v>
      </c>
      <c r="O61" s="44">
        <f>'Bon de commande'!H76</f>
        <v>12.95</v>
      </c>
      <c r="Q61" s="38" t="s">
        <v>397</v>
      </c>
      <c r="R61" s="38" t="s">
        <v>398</v>
      </c>
      <c r="S61" s="38" t="s">
        <v>399</v>
      </c>
      <c r="T61" s="38" t="s">
        <v>400</v>
      </c>
    </row>
    <row r="62" spans="1:20">
      <c r="A62" s="67">
        <f>'Bon de commande'!D77</f>
        <v>0</v>
      </c>
      <c r="B62" s="39" t="str">
        <f>'Bon de commande'!B77</f>
        <v>QUWC004</v>
      </c>
      <c r="C62" s="40" t="str">
        <f>'Bon de commande'!E77</f>
        <v>QUALO inductive charger 20W matte black QLI-M-20W-01 dont 0,04 deee</v>
      </c>
      <c r="D62" s="40" t="str">
        <f>'Bon de commande'!E77</f>
        <v>QUALO inductive charger 20W matte black QLI-M-20W-01 dont 0,04 deee</v>
      </c>
      <c r="E62" s="41">
        <f>'Bon de commande'!C77</f>
        <v>5907457773301</v>
      </c>
      <c r="F62" s="42">
        <v>1</v>
      </c>
      <c r="G62" s="42">
        <v>1</v>
      </c>
      <c r="H62" s="42" t="s">
        <v>401</v>
      </c>
      <c r="I62" s="42">
        <v>1</v>
      </c>
      <c r="J62" s="43">
        <f>'Bon de commande'!F77</f>
        <v>0.04</v>
      </c>
      <c r="K62" s="43">
        <f>'Bon de commande'!G77+'Bon de commande'!F77</f>
        <v>13.35</v>
      </c>
      <c r="L62" s="43"/>
      <c r="M62" s="43">
        <f>'Bon de commande'!G77+'Bon de commande'!F77</f>
        <v>13.35</v>
      </c>
      <c r="N62" s="44">
        <v>20</v>
      </c>
      <c r="O62" s="44">
        <f>'Bon de commande'!H77</f>
        <v>23.95</v>
      </c>
      <c r="Q62" s="38">
        <v>60</v>
      </c>
      <c r="R62" s="38">
        <v>62</v>
      </c>
      <c r="S62" s="38">
        <v>6230</v>
      </c>
      <c r="T62" s="38">
        <v>1</v>
      </c>
    </row>
    <row r="63" spans="1:20">
      <c r="A63" s="67">
        <f>'Bon de commande'!D78</f>
        <v>0</v>
      </c>
      <c r="B63" s="39" t="str">
        <f>'Bon de commande'!B78</f>
        <v>QUWC005</v>
      </c>
      <c r="C63" s="40" t="str">
        <f>'Bon de commande'!E78</f>
        <v>QUALO Transparent inductive charger 15W black QTLI-15-01 dont 0,04 deee</v>
      </c>
      <c r="D63" s="40" t="str">
        <f>'Bon de commande'!E78</f>
        <v>QUALO Transparent inductive charger 15W black QTLI-15-01 dont 0,04 deee</v>
      </c>
      <c r="E63" s="41">
        <f>'Bon de commande'!C78</f>
        <v>5907457783317</v>
      </c>
      <c r="F63" s="45">
        <v>1</v>
      </c>
      <c r="G63" s="45">
        <v>1</v>
      </c>
      <c r="H63" s="45" t="s">
        <v>401</v>
      </c>
      <c r="I63" s="45">
        <v>1</v>
      </c>
      <c r="J63" s="43">
        <f>'Bon de commande'!F78</f>
        <v>0.04</v>
      </c>
      <c r="K63" s="43">
        <f>'Bon de commande'!G78+'Bon de commande'!F78</f>
        <v>8.92</v>
      </c>
      <c r="L63" s="43"/>
      <c r="M63" s="43">
        <f>'Bon de commande'!G78+'Bon de commande'!F78</f>
        <v>8.92</v>
      </c>
      <c r="N63" s="44">
        <v>20</v>
      </c>
      <c r="O63" s="44">
        <f>'Bon de commande'!H78</f>
        <v>15.99</v>
      </c>
      <c r="Q63" s="15">
        <v>60</v>
      </c>
      <c r="R63" s="15">
        <v>62</v>
      </c>
      <c r="S63" s="15">
        <v>6230</v>
      </c>
      <c r="T63" s="15">
        <v>1</v>
      </c>
    </row>
    <row r="64" spans="1:20">
      <c r="A64" s="67">
        <f>'Bon de commande'!D79</f>
        <v>0</v>
      </c>
      <c r="B64" s="39" t="str">
        <f>'Bon de commande'!B79</f>
        <v>Sous-total QUALO</v>
      </c>
      <c r="C64" s="40">
        <f>'Bon de commande'!E79</f>
        <v>0</v>
      </c>
      <c r="D64" s="40">
        <f>'Bon de commande'!E79</f>
        <v>0</v>
      </c>
      <c r="E64" s="41">
        <f>'Bon de commande'!C79</f>
        <v>0</v>
      </c>
      <c r="F64" s="42">
        <v>1</v>
      </c>
      <c r="G64" s="42">
        <v>1</v>
      </c>
      <c r="H64" s="42" t="s">
        <v>401</v>
      </c>
      <c r="I64" s="42">
        <v>1</v>
      </c>
      <c r="J64" s="43">
        <f>'Bon de commande'!F79</f>
        <v>0</v>
      </c>
      <c r="K64" s="43">
        <f>'Bon de commande'!G79+'Bon de commande'!F79</f>
        <v>0</v>
      </c>
      <c r="L64" s="43"/>
      <c r="M64" s="43">
        <f>'Bon de commande'!G79+'Bon de commande'!F79</f>
        <v>0</v>
      </c>
      <c r="N64" s="44">
        <v>20</v>
      </c>
      <c r="O64" s="44">
        <f>'Bon de commande'!H79</f>
        <v>0</v>
      </c>
      <c r="Q64" s="38">
        <v>60</v>
      </c>
      <c r="R64" s="38">
        <v>62</v>
      </c>
      <c r="S64" s="38">
        <v>6230</v>
      </c>
      <c r="T64" s="38">
        <v>1</v>
      </c>
    </row>
    <row r="65" spans="1:20">
      <c r="A65" s="67">
        <f>'Bon de commande'!D80</f>
        <v>0</v>
      </c>
      <c r="B65" s="39" t="str">
        <f>'Bon de commande'!B80</f>
        <v>SETTY</v>
      </c>
      <c r="C65" s="40">
        <f>'Bon de commande'!E80</f>
        <v>0</v>
      </c>
      <c r="D65" s="40">
        <f>'Bon de commande'!E80</f>
        <v>0</v>
      </c>
      <c r="E65" s="41">
        <f>'Bon de commande'!C80</f>
        <v>0</v>
      </c>
      <c r="F65" s="42">
        <v>1</v>
      </c>
      <c r="G65" s="42">
        <v>1</v>
      </c>
      <c r="H65" s="42" t="s">
        <v>401</v>
      </c>
      <c r="I65" s="42">
        <v>1</v>
      </c>
      <c r="J65" s="43">
        <f>'Bon de commande'!F80</f>
        <v>0</v>
      </c>
      <c r="K65" s="43">
        <f>'Bon de commande'!G80+'Bon de commande'!F80</f>
        <v>0</v>
      </c>
      <c r="L65" s="43"/>
      <c r="M65" s="43">
        <f>'Bon de commande'!G80+'Bon de commande'!F80</f>
        <v>0</v>
      </c>
      <c r="N65" s="44">
        <v>20</v>
      </c>
      <c r="O65" s="44">
        <f>'Bon de commande'!H80</f>
        <v>0</v>
      </c>
      <c r="Q65" s="38" t="s">
        <v>397</v>
      </c>
      <c r="R65" s="38" t="s">
        <v>398</v>
      </c>
      <c r="S65" s="38" t="s">
        <v>399</v>
      </c>
      <c r="T65" s="38" t="s">
        <v>400</v>
      </c>
    </row>
    <row r="66" spans="1:20">
      <c r="A66" s="67">
        <f>'Bon de commande'!D81</f>
        <v>0</v>
      </c>
      <c r="B66" s="39" t="str">
        <f>'Bon de commande'!B81</f>
        <v>SA171585</v>
      </c>
      <c r="C66" s="40" t="str">
        <f>'Bon de commande'!E81</f>
        <v>Setty speaker round RGB GB-700 black</v>
      </c>
      <c r="D66" s="40" t="str">
        <f>'Bon de commande'!E81</f>
        <v>Setty speaker round RGB GB-700 black</v>
      </c>
      <c r="E66" s="41">
        <f>'Bon de commande'!C81</f>
        <v>5900495094261</v>
      </c>
      <c r="F66" s="45">
        <v>1</v>
      </c>
      <c r="G66" s="45">
        <v>1</v>
      </c>
      <c r="H66" s="45" t="s">
        <v>401</v>
      </c>
      <c r="I66" s="45">
        <v>1</v>
      </c>
      <c r="J66" s="43">
        <f>'Bon de commande'!F81</f>
        <v>0.04</v>
      </c>
      <c r="K66" s="43">
        <f>'Bon de commande'!G81+'Bon de commande'!F81</f>
        <v>10.639999999999999</v>
      </c>
      <c r="L66" s="43"/>
      <c r="M66" s="43">
        <f>'Bon de commande'!G81+'Bon de commande'!F81</f>
        <v>10.639999999999999</v>
      </c>
      <c r="N66" s="44">
        <v>20</v>
      </c>
      <c r="O66" s="44">
        <f>'Bon de commande'!H81</f>
        <v>19.989999999999998</v>
      </c>
      <c r="Q66" s="38">
        <v>60</v>
      </c>
      <c r="R66" s="38">
        <v>62</v>
      </c>
      <c r="S66" s="38">
        <v>6230</v>
      </c>
      <c r="T66" s="38">
        <v>1</v>
      </c>
    </row>
    <row r="67" spans="1:20">
      <c r="A67" s="67">
        <f>'Bon de commande'!D82</f>
        <v>0</v>
      </c>
      <c r="B67" s="39" t="str">
        <f>'Bon de commande'!B82</f>
        <v>SC3IN1043225</v>
      </c>
      <c r="C67" s="40" t="str">
        <f>'Bon de commande'!E82</f>
        <v>Setty Cable 3en1 USB - Lightning + USB-C + microUSB 1,0 m 2A KN3W1-01 noir</v>
      </c>
      <c r="D67" s="40" t="str">
        <f>'Bon de commande'!E82</f>
        <v>Setty Cable 3en1 USB - Lightning + USB-C + microUSB 1,0 m 2A KN3W1-01 noir</v>
      </c>
      <c r="E67" s="41">
        <f>'Bon de commande'!C82</f>
        <v>5900495753304</v>
      </c>
      <c r="F67" s="42">
        <v>1</v>
      </c>
      <c r="G67" s="42">
        <v>1</v>
      </c>
      <c r="H67" s="42" t="s">
        <v>401</v>
      </c>
      <c r="I67" s="42">
        <v>1</v>
      </c>
      <c r="J67" s="43">
        <f>'Bon de commande'!F82</f>
        <v>0.04</v>
      </c>
      <c r="K67" s="43">
        <f>'Bon de commande'!G82+'Bon de commande'!F82</f>
        <v>3.33</v>
      </c>
      <c r="L67" s="43"/>
      <c r="M67" s="43">
        <f>'Bon de commande'!G82+'Bon de commande'!F82</f>
        <v>3.33</v>
      </c>
      <c r="N67" s="44">
        <v>20</v>
      </c>
      <c r="O67" s="44">
        <f>'Bon de commande'!H82</f>
        <v>8.99</v>
      </c>
      <c r="Q67" s="15">
        <v>60</v>
      </c>
      <c r="R67" s="15">
        <v>62</v>
      </c>
      <c r="S67" s="15">
        <v>6230</v>
      </c>
      <c r="T67" s="15">
        <v>1</v>
      </c>
    </row>
    <row r="68" spans="1:20">
      <c r="A68" s="67">
        <f>'Bon de commande'!D83</f>
        <v>0</v>
      </c>
      <c r="B68" s="39" t="str">
        <f>'Bon de commande'!B83</f>
        <v>SC3IN1109581</v>
      </c>
      <c r="C68" s="40" t="str">
        <f>'Bon de commande'!E83</f>
        <v>Setty 3in1 cable USB - Lightning + USB-C + microUSB 1,0 m 2A black nylon DT</v>
      </c>
      <c r="D68" s="40" t="str">
        <f>'Bon de commande'!E83</f>
        <v>Setty 3in1 cable USB - Lightning + USB-C + microUSB 1,0 m 2A black nylon DT</v>
      </c>
      <c r="E68" s="41">
        <f>'Bon de commande'!C83</f>
        <v>5900495925626</v>
      </c>
      <c r="F68" s="42">
        <v>1</v>
      </c>
      <c r="G68" s="42">
        <v>1</v>
      </c>
      <c r="H68" s="42" t="s">
        <v>401</v>
      </c>
      <c r="I68" s="42">
        <v>1</v>
      </c>
      <c r="J68" s="43">
        <f>'Bon de commande'!F83</f>
        <v>0.04</v>
      </c>
      <c r="K68" s="43">
        <f>'Bon de commande'!G83+'Bon de commande'!F83</f>
        <v>3.54</v>
      </c>
      <c r="L68" s="43"/>
      <c r="M68" s="43">
        <f>'Bon de commande'!G83+'Bon de commande'!F83</f>
        <v>3.54</v>
      </c>
      <c r="N68" s="44">
        <v>20</v>
      </c>
      <c r="O68" s="44">
        <f>'Bon de commande'!H83</f>
        <v>8.99</v>
      </c>
      <c r="Q68" s="38">
        <v>60</v>
      </c>
      <c r="R68" s="38">
        <v>62</v>
      </c>
      <c r="S68" s="38">
        <v>6230</v>
      </c>
      <c r="T68" s="38">
        <v>1</v>
      </c>
    </row>
    <row r="69" spans="1:20">
      <c r="A69" s="67">
        <f>'Bon de commande'!D84</f>
        <v>0</v>
      </c>
      <c r="B69" s="39" t="str">
        <f>'Bon de commande'!B84</f>
        <v>SC3IN1109713</v>
      </c>
      <c r="C69" s="40" t="str">
        <f>'Bon de commande'!E84</f>
        <v>Setty USB magnetic cable 1m 2A nylon black</v>
      </c>
      <c r="D69" s="40" t="str">
        <f>'Bon de commande'!E84</f>
        <v>Setty USB magnetic cable 1m 2A nylon black</v>
      </c>
      <c r="E69" s="41">
        <f>'Bon de commande'!C84</f>
        <v>5900495926623</v>
      </c>
      <c r="F69" s="45">
        <v>1</v>
      </c>
      <c r="G69" s="45">
        <v>1</v>
      </c>
      <c r="H69" s="45" t="s">
        <v>401</v>
      </c>
      <c r="I69" s="45">
        <v>1</v>
      </c>
      <c r="J69" s="43">
        <f>'Bon de commande'!F84</f>
        <v>0.04</v>
      </c>
      <c r="K69" s="43">
        <f>'Bon de commande'!G84+'Bon de commande'!F84</f>
        <v>3.7600000000000002</v>
      </c>
      <c r="L69" s="43"/>
      <c r="M69" s="43">
        <f>'Bon de commande'!G84+'Bon de commande'!F84</f>
        <v>3.7600000000000002</v>
      </c>
      <c r="N69" s="44">
        <v>20</v>
      </c>
      <c r="O69" s="44">
        <f>'Bon de commande'!H84</f>
        <v>9.99</v>
      </c>
      <c r="Q69" s="38" t="s">
        <v>397</v>
      </c>
      <c r="R69" s="38" t="s">
        <v>398</v>
      </c>
      <c r="S69" s="38" t="s">
        <v>399</v>
      </c>
      <c r="T69" s="38" t="s">
        <v>400</v>
      </c>
    </row>
    <row r="70" spans="1:20">
      <c r="A70" s="67">
        <f>'Bon de commande'!D85</f>
        <v>0</v>
      </c>
      <c r="B70" s="39" t="str">
        <f>'Bon de commande'!B85</f>
        <v>SCA112227</v>
      </c>
      <c r="C70" s="40" t="str">
        <f>'Bon de commande'!E85</f>
        <v>Setty adapter Lightning - audio jack 3,5mm white</v>
      </c>
      <c r="D70" s="40" t="str">
        <f>'Bon de commande'!E85</f>
        <v>Setty adapter Lightning - audio jack 3,5mm white</v>
      </c>
      <c r="E70" s="41">
        <f>'Bon de commande'!C85</f>
        <v>5900495948502</v>
      </c>
      <c r="F70" s="42">
        <v>1</v>
      </c>
      <c r="G70" s="42">
        <v>1</v>
      </c>
      <c r="H70" s="42" t="s">
        <v>401</v>
      </c>
      <c r="I70" s="42">
        <v>1</v>
      </c>
      <c r="J70" s="43">
        <f>'Bon de commande'!F85</f>
        <v>0.04</v>
      </c>
      <c r="K70" s="43">
        <f>'Bon de commande'!G85+'Bon de commande'!F85</f>
        <v>4.0599999999999996</v>
      </c>
      <c r="L70" s="43"/>
      <c r="M70" s="43">
        <f>'Bon de commande'!G85+'Bon de commande'!F85</f>
        <v>4.0599999999999996</v>
      </c>
      <c r="N70" s="44">
        <v>20</v>
      </c>
      <c r="O70" s="44">
        <f>'Bon de commande'!H85</f>
        <v>9.99</v>
      </c>
      <c r="Q70" s="38">
        <v>60</v>
      </c>
      <c r="R70" s="38">
        <v>62</v>
      </c>
      <c r="S70" s="38">
        <v>6230</v>
      </c>
      <c r="T70" s="38">
        <v>1</v>
      </c>
    </row>
    <row r="71" spans="1:20">
      <c r="A71" s="67">
        <f>'Bon de commande'!D86</f>
        <v>0</v>
      </c>
      <c r="B71" s="39" t="str">
        <f>'Bon de commande'!B86</f>
        <v>SCL100541</v>
      </c>
      <c r="C71" s="40" t="str">
        <f>'Bon de commande'!E86</f>
        <v>Setty USB Cable 1m 2,4A MFI Lightning white</v>
      </c>
      <c r="D71" s="40" t="str">
        <f>'Bon de commande'!E86</f>
        <v>Setty USB Cable 1m 2,4A MFI Lightning white</v>
      </c>
      <c r="E71" s="41">
        <f>'Bon de commande'!C86</f>
        <v>5900495842572</v>
      </c>
      <c r="F71" s="42">
        <v>1</v>
      </c>
      <c r="G71" s="42">
        <v>1</v>
      </c>
      <c r="H71" s="42" t="s">
        <v>401</v>
      </c>
      <c r="I71" s="42">
        <v>1</v>
      </c>
      <c r="J71" s="43">
        <f>'Bon de commande'!F86</f>
        <v>0.04</v>
      </c>
      <c r="K71" s="43">
        <f>'Bon de commande'!G86+'Bon de commande'!F86</f>
        <v>4.2</v>
      </c>
      <c r="L71" s="43"/>
      <c r="M71" s="43">
        <f>'Bon de commande'!G86+'Bon de commande'!F86</f>
        <v>4.2</v>
      </c>
      <c r="N71" s="44">
        <v>20</v>
      </c>
      <c r="O71" s="44">
        <f>'Bon de commande'!H86</f>
        <v>9.99</v>
      </c>
      <c r="Q71" s="15">
        <v>60</v>
      </c>
      <c r="R71" s="15">
        <v>62</v>
      </c>
      <c r="S71" s="15">
        <v>6230</v>
      </c>
      <c r="T71" s="15">
        <v>1</v>
      </c>
    </row>
    <row r="72" spans="1:20">
      <c r="A72" s="67">
        <f>'Bon de commande'!D87</f>
        <v>0</v>
      </c>
      <c r="B72" s="39" t="str">
        <f>'Bon de commande'!B87</f>
        <v>SCL109583</v>
      </c>
      <c r="C72" s="40" t="str">
        <f>'Bon de commande'!E87</f>
        <v>Setty cable USB - Lightning 3,0 m 2A white NEW</v>
      </c>
      <c r="D72" s="40" t="str">
        <f>'Bon de commande'!E87</f>
        <v>Setty cable USB - Lightning 3,0 m 2A white NEW</v>
      </c>
      <c r="E72" s="41">
        <f>'Bon de commande'!C87</f>
        <v>5900495925640</v>
      </c>
      <c r="F72" s="45">
        <v>1</v>
      </c>
      <c r="G72" s="45">
        <v>1</v>
      </c>
      <c r="H72" s="45" t="s">
        <v>401</v>
      </c>
      <c r="I72" s="45">
        <v>1</v>
      </c>
      <c r="J72" s="43">
        <f>'Bon de commande'!F87</f>
        <v>0.04</v>
      </c>
      <c r="K72" s="43">
        <f>'Bon de commande'!G87+'Bon de commande'!F87</f>
        <v>4.3</v>
      </c>
      <c r="L72" s="43"/>
      <c r="M72" s="43">
        <f>'Bon de commande'!G87+'Bon de commande'!F87</f>
        <v>4.3</v>
      </c>
      <c r="N72" s="44">
        <v>20</v>
      </c>
      <c r="O72" s="44">
        <f>'Bon de commande'!H87</f>
        <v>9.99</v>
      </c>
      <c r="Q72" s="38">
        <v>60</v>
      </c>
      <c r="R72" s="38">
        <v>62</v>
      </c>
      <c r="S72" s="38">
        <v>6230</v>
      </c>
      <c r="T72" s="38">
        <v>1</v>
      </c>
    </row>
    <row r="73" spans="1:20">
      <c r="A73" s="67">
        <f>'Bon de commande'!D88</f>
        <v>0</v>
      </c>
      <c r="B73" s="39" t="str">
        <f>'Bon de commande'!B88</f>
        <v>SCL109950</v>
      </c>
      <c r="C73" s="40" t="str">
        <f>'Bon de commande'!E88</f>
        <v>Setty cable USB - Lightning 3,0 m 2A black NEW</v>
      </c>
      <c r="D73" s="40" t="str">
        <f>'Bon de commande'!E88</f>
        <v>Setty cable USB - Lightning 3,0 m 2A black NEW</v>
      </c>
      <c r="E73" s="41">
        <f>'Bon de commande'!C88</f>
        <v>5900495928917</v>
      </c>
      <c r="F73" s="42">
        <v>1</v>
      </c>
      <c r="G73" s="42">
        <v>1</v>
      </c>
      <c r="H73" s="42" t="s">
        <v>401</v>
      </c>
      <c r="I73" s="42">
        <v>1</v>
      </c>
      <c r="J73" s="43">
        <f>'Bon de commande'!F88</f>
        <v>0.04</v>
      </c>
      <c r="K73" s="43">
        <f>'Bon de commande'!G88+'Bon de commande'!F88</f>
        <v>4.3</v>
      </c>
      <c r="L73" s="43"/>
      <c r="M73" s="43">
        <f>'Bon de commande'!G88+'Bon de commande'!F88</f>
        <v>4.3</v>
      </c>
      <c r="N73" s="44">
        <v>20</v>
      </c>
      <c r="O73" s="44">
        <f>'Bon de commande'!H88</f>
        <v>6.99</v>
      </c>
      <c r="Q73" s="38" t="s">
        <v>397</v>
      </c>
      <c r="R73" s="38" t="s">
        <v>398</v>
      </c>
      <c r="S73" s="38" t="s">
        <v>399</v>
      </c>
      <c r="T73" s="38" t="s">
        <v>400</v>
      </c>
    </row>
    <row r="74" spans="1:20">
      <c r="A74" s="67">
        <f>'Bon de commande'!D89</f>
        <v>0</v>
      </c>
      <c r="B74" s="39" t="str">
        <f>'Bon de commande'!B89</f>
        <v>SCL165723</v>
      </c>
      <c r="C74" s="40" t="str">
        <f>'Bon de commande'!E89</f>
        <v>Setty cable USB - Lightning 1,5 m 2,1A KSA-L-1.523 blue</v>
      </c>
      <c r="D74" s="40" t="str">
        <f>'Bon de commande'!E89</f>
        <v>Setty cable USB - Lightning 1,5 m 2,1A KSA-L-1.523 blue</v>
      </c>
      <c r="E74" s="41">
        <f>'Bon de commande'!C89</f>
        <v>5900495032966</v>
      </c>
      <c r="F74" s="42">
        <v>1</v>
      </c>
      <c r="G74" s="42">
        <v>1</v>
      </c>
      <c r="H74" s="42" t="s">
        <v>401</v>
      </c>
      <c r="I74" s="42">
        <v>1</v>
      </c>
      <c r="J74" s="43">
        <f>'Bon de commande'!F89</f>
        <v>0.04</v>
      </c>
      <c r="K74" s="43">
        <f>'Bon de commande'!G89+'Bon de commande'!F89</f>
        <v>3.04</v>
      </c>
      <c r="L74" s="43"/>
      <c r="M74" s="43">
        <f>'Bon de commande'!G89+'Bon de commande'!F89</f>
        <v>3.04</v>
      </c>
      <c r="N74" s="44">
        <v>20</v>
      </c>
      <c r="O74" s="44">
        <f>'Bon de commande'!H89</f>
        <v>7.99</v>
      </c>
      <c r="Q74" s="38">
        <v>60</v>
      </c>
      <c r="R74" s="38">
        <v>62</v>
      </c>
      <c r="S74" s="38">
        <v>6230</v>
      </c>
      <c r="T74" s="38">
        <v>1</v>
      </c>
    </row>
    <row r="75" spans="1:20">
      <c r="A75" s="67">
        <f>'Bon de commande'!D90</f>
        <v>0</v>
      </c>
      <c r="B75" s="39" t="str">
        <f>'Bon de commande'!B90</f>
        <v>SCL171771</v>
      </c>
      <c r="C75" s="40" t="str">
        <f>'Bon de commande'!E90</f>
        <v>Setty USB-C - Lightning cable 1m 3A KSC-L-130 white</v>
      </c>
      <c r="D75" s="40" t="str">
        <f>'Bon de commande'!E90</f>
        <v>Setty USB-C - Lightning cable 1m 3A KSC-L-130 white</v>
      </c>
      <c r="E75" s="41">
        <f>'Bon de commande'!C90</f>
        <v>5900495201396</v>
      </c>
      <c r="F75" s="45">
        <v>1</v>
      </c>
      <c r="G75" s="45">
        <v>1</v>
      </c>
      <c r="H75" s="45" t="s">
        <v>401</v>
      </c>
      <c r="I75" s="45">
        <v>1</v>
      </c>
      <c r="J75" s="43">
        <f>'Bon de commande'!F90</f>
        <v>0.04</v>
      </c>
      <c r="K75" s="43">
        <f>'Bon de commande'!G90+'Bon de commande'!F90</f>
        <v>4.24</v>
      </c>
      <c r="L75" s="43"/>
      <c r="M75" s="43">
        <f>'Bon de commande'!G90+'Bon de commande'!F90</f>
        <v>4.24</v>
      </c>
      <c r="N75" s="44">
        <v>20</v>
      </c>
      <c r="O75" s="44">
        <f>'Bon de commande'!H90</f>
        <v>9.99</v>
      </c>
      <c r="Q75" s="15">
        <v>60</v>
      </c>
      <c r="R75" s="15">
        <v>62</v>
      </c>
      <c r="S75" s="15">
        <v>6230</v>
      </c>
      <c r="T75" s="15">
        <v>1</v>
      </c>
    </row>
    <row r="76" spans="1:20">
      <c r="A76" s="67">
        <f>'Bon de commande'!D91</f>
        <v>0</v>
      </c>
      <c r="B76" s="39" t="str">
        <f>'Bon de commande'!B91</f>
        <v>SCL175876</v>
      </c>
      <c r="C76" s="40" t="str">
        <f>'Bon de commande'!E91</f>
        <v>Setty USB-C - Lightning cable 1m 3A KSC-L-131 black deee inclue 0,04</v>
      </c>
      <c r="D76" s="40" t="str">
        <f>'Bon de commande'!E91</f>
        <v>Setty USB-C - Lightning cable 1m 3A KSC-L-131 black deee inclue 0,04</v>
      </c>
      <c r="E76" s="41">
        <f>'Bon de commande'!C91</f>
        <v>4900495608499</v>
      </c>
      <c r="F76" s="42">
        <v>1</v>
      </c>
      <c r="G76" s="42">
        <v>1</v>
      </c>
      <c r="H76" s="42" t="s">
        <v>401</v>
      </c>
      <c r="I76" s="42">
        <v>1</v>
      </c>
      <c r="J76" s="43">
        <f>'Bon de commande'!F91</f>
        <v>0.04</v>
      </c>
      <c r="K76" s="43">
        <f>'Bon de commande'!G91+'Bon de commande'!F91</f>
        <v>4.24</v>
      </c>
      <c r="L76" s="43"/>
      <c r="M76" s="43">
        <f>'Bon de commande'!G91+'Bon de commande'!F91</f>
        <v>4.24</v>
      </c>
      <c r="N76" s="44">
        <v>20</v>
      </c>
      <c r="O76" s="44">
        <f>'Bon de commande'!H91</f>
        <v>11.99</v>
      </c>
      <c r="Q76" s="38">
        <v>60</v>
      </c>
      <c r="R76" s="38">
        <v>62</v>
      </c>
      <c r="S76" s="38">
        <v>6230</v>
      </c>
      <c r="T76" s="38">
        <v>1</v>
      </c>
    </row>
    <row r="77" spans="1:20">
      <c r="A77" s="67">
        <f>'Bon de commande'!D92</f>
        <v>0</v>
      </c>
      <c r="B77" s="39" t="str">
        <f>'Bon de commande'!B92</f>
        <v>SCL187248</v>
      </c>
      <c r="C77" s="40" t="str">
        <f>'Bon de commande'!E92</f>
        <v>Setty cable USB - Lightning 1,5 m 2,4A KGA-L-1.52420 white-pink gradient</v>
      </c>
      <c r="D77" s="40" t="str">
        <f>'Bon de commande'!E92</f>
        <v>Setty cable USB - Lightning 1,5 m 2,4A KGA-L-1.52420 white-pink gradient</v>
      </c>
      <c r="E77" s="41">
        <f>'Bon de commande'!C92</f>
        <v>5900495756848</v>
      </c>
      <c r="F77" s="42">
        <v>1</v>
      </c>
      <c r="G77" s="42">
        <v>1</v>
      </c>
      <c r="H77" s="42" t="s">
        <v>401</v>
      </c>
      <c r="I77" s="42">
        <v>1</v>
      </c>
      <c r="J77" s="43">
        <f>'Bon de commande'!F92</f>
        <v>0.04</v>
      </c>
      <c r="K77" s="43">
        <f>'Bon de commande'!G92+'Bon de commande'!F92</f>
        <v>2.5499999999999998</v>
      </c>
      <c r="L77" s="43"/>
      <c r="M77" s="43">
        <f>'Bon de commande'!G92+'Bon de commande'!F92</f>
        <v>2.5499999999999998</v>
      </c>
      <c r="N77" s="44">
        <v>20</v>
      </c>
      <c r="O77" s="44">
        <f>'Bon de commande'!H92</f>
        <v>6.98</v>
      </c>
      <c r="Q77" s="38" t="s">
        <v>397</v>
      </c>
      <c r="R77" s="38" t="s">
        <v>398</v>
      </c>
      <c r="S77" s="38" t="s">
        <v>399</v>
      </c>
      <c r="T77" s="38" t="s">
        <v>400</v>
      </c>
    </row>
    <row r="78" spans="1:20">
      <c r="A78" s="67">
        <f>'Bon de commande'!D93</f>
        <v>0</v>
      </c>
      <c r="B78" s="39" t="str">
        <f>'Bon de commande'!B93</f>
        <v>SCL187249</v>
      </c>
      <c r="C78" s="40" t="str">
        <f>'Bon de commande'!E93</f>
        <v>Setty cable USB - Lightning 1,5 m 2,4A KGA-L-1.52420 mint-white gradient</v>
      </c>
      <c r="D78" s="40" t="str">
        <f>'Bon de commande'!E93</f>
        <v>Setty cable USB - Lightning 1,5 m 2,4A KGA-L-1.52420 mint-white gradient</v>
      </c>
      <c r="E78" s="41">
        <f>'Bon de commande'!C93</f>
        <v>5900495756954</v>
      </c>
      <c r="F78" s="45">
        <v>1</v>
      </c>
      <c r="G78" s="45">
        <v>1</v>
      </c>
      <c r="H78" s="45" t="s">
        <v>401</v>
      </c>
      <c r="I78" s="45">
        <v>1</v>
      </c>
      <c r="J78" s="43">
        <f>'Bon de commande'!F93</f>
        <v>0.04</v>
      </c>
      <c r="K78" s="43">
        <f>'Bon de commande'!G93+'Bon de commande'!F93</f>
        <v>2.5499999999999998</v>
      </c>
      <c r="L78" s="43"/>
      <c r="M78" s="43">
        <f>'Bon de commande'!G93+'Bon de commande'!F93</f>
        <v>2.5499999999999998</v>
      </c>
      <c r="N78" s="44">
        <v>20</v>
      </c>
      <c r="O78" s="44">
        <f>'Bon de commande'!H93</f>
        <v>6.98</v>
      </c>
      <c r="Q78" s="38">
        <v>60</v>
      </c>
      <c r="R78" s="38">
        <v>62</v>
      </c>
      <c r="S78" s="38">
        <v>6230</v>
      </c>
      <c r="T78" s="38">
        <v>1</v>
      </c>
    </row>
    <row r="79" spans="1:20">
      <c r="A79" s="67">
        <f>'Bon de commande'!D94</f>
        <v>0</v>
      </c>
      <c r="B79" s="39" t="str">
        <f>'Bon de commande'!B94</f>
        <v>SCL187250</v>
      </c>
      <c r="C79" s="40" t="str">
        <f>'Bon de commande'!E94</f>
        <v>Setty cable USB - Lightning 1,5 m 2,4A KGA-L-1.52420 turquoise-pink gradient</v>
      </c>
      <c r="D79" s="40" t="str">
        <f>'Bon de commande'!E94</f>
        <v>Setty cable USB - Lightning 1,5 m 2,4A KGA-L-1.52420 turquoise-pink gradient</v>
      </c>
      <c r="E79" s="41">
        <f>'Bon de commande'!C94</f>
        <v>5900495756978</v>
      </c>
      <c r="F79" s="42">
        <v>1</v>
      </c>
      <c r="G79" s="42">
        <v>1</v>
      </c>
      <c r="H79" s="42" t="s">
        <v>401</v>
      </c>
      <c r="I79" s="42">
        <v>1</v>
      </c>
      <c r="J79" s="43">
        <f>'Bon de commande'!F94</f>
        <v>0.04</v>
      </c>
      <c r="K79" s="43">
        <f>'Bon de commande'!G94+'Bon de commande'!F94</f>
        <v>2.5499999999999998</v>
      </c>
      <c r="L79" s="43"/>
      <c r="M79" s="43">
        <f>'Bon de commande'!G94+'Bon de commande'!F94</f>
        <v>2.5499999999999998</v>
      </c>
      <c r="N79" s="44">
        <v>20</v>
      </c>
      <c r="O79" s="44">
        <f>'Bon de commande'!H94</f>
        <v>6.98</v>
      </c>
      <c r="Q79" s="15">
        <v>60</v>
      </c>
      <c r="R79" s="15">
        <v>62</v>
      </c>
      <c r="S79" s="15">
        <v>6230</v>
      </c>
      <c r="T79" s="15">
        <v>1</v>
      </c>
    </row>
    <row r="80" spans="1:20">
      <c r="A80" s="67">
        <f>'Bon de commande'!D95</f>
        <v>0</v>
      </c>
      <c r="B80" s="39" t="str">
        <f>'Bon de commande'!B95</f>
        <v>SCM109585</v>
      </c>
      <c r="C80" s="40" t="str">
        <f>'Bon de commande'!E95</f>
        <v>Setty cable USB - microUSB 3,0 m 2A black NEW</v>
      </c>
      <c r="D80" s="40" t="str">
        <f>'Bon de commande'!E95</f>
        <v>Setty cable USB - microUSB 3,0 m 2A black NEW</v>
      </c>
      <c r="E80" s="41">
        <f>'Bon de commande'!C95</f>
        <v>5900495925664</v>
      </c>
      <c r="F80" s="42">
        <v>1</v>
      </c>
      <c r="G80" s="42">
        <v>1</v>
      </c>
      <c r="H80" s="42" t="s">
        <v>401</v>
      </c>
      <c r="I80" s="42">
        <v>1</v>
      </c>
      <c r="J80" s="43">
        <f>'Bon de commande'!F95</f>
        <v>0.04</v>
      </c>
      <c r="K80" s="43">
        <f>'Bon de commande'!G95+'Bon de commande'!F95</f>
        <v>3.06</v>
      </c>
      <c r="L80" s="43"/>
      <c r="M80" s="43">
        <f>'Bon de commande'!G95+'Bon de commande'!F95</f>
        <v>3.06</v>
      </c>
      <c r="N80" s="44">
        <v>20</v>
      </c>
      <c r="O80" s="44">
        <f>'Bon de commande'!H95</f>
        <v>5.99</v>
      </c>
      <c r="Q80" s="38">
        <v>60</v>
      </c>
      <c r="R80" s="38">
        <v>62</v>
      </c>
      <c r="S80" s="38">
        <v>6230</v>
      </c>
      <c r="T80" s="38">
        <v>1</v>
      </c>
    </row>
    <row r="81" spans="1:20">
      <c r="A81" s="67">
        <f>'Bon de commande'!D96</f>
        <v>0</v>
      </c>
      <c r="B81" s="39" t="str">
        <f>'Bon de commande'!B96</f>
        <v>SCM171580</v>
      </c>
      <c r="C81" s="40" t="str">
        <f>'Bon de commande'!E96</f>
        <v>Setty USB - micro cable 3 m 2A KSA-M-321 black</v>
      </c>
      <c r="D81" s="40" t="str">
        <f>'Bon de commande'!E96</f>
        <v>Setty USB - micro cable 3 m 2A KSA-M-321 black</v>
      </c>
      <c r="E81" s="41">
        <f>'Bon de commande'!C96</f>
        <v>5900495094223</v>
      </c>
      <c r="F81" s="45">
        <v>1</v>
      </c>
      <c r="G81" s="45">
        <v>1</v>
      </c>
      <c r="H81" s="45" t="s">
        <v>401</v>
      </c>
      <c r="I81" s="45">
        <v>1</v>
      </c>
      <c r="J81" s="43">
        <f>'Bon de commande'!F96</f>
        <v>0.04</v>
      </c>
      <c r="K81" s="43">
        <f>'Bon de commande'!G96+'Bon de commande'!F96</f>
        <v>3.84</v>
      </c>
      <c r="L81" s="43"/>
      <c r="M81" s="43">
        <f>'Bon de commande'!G96+'Bon de commande'!F96</f>
        <v>3.84</v>
      </c>
      <c r="N81" s="44">
        <v>20</v>
      </c>
      <c r="O81" s="44">
        <f>'Bon de commande'!H96</f>
        <v>8.99</v>
      </c>
      <c r="Q81" s="38" t="s">
        <v>397</v>
      </c>
      <c r="R81" s="38" t="s">
        <v>398</v>
      </c>
      <c r="S81" s="38" t="s">
        <v>399</v>
      </c>
      <c r="T81" s="38" t="s">
        <v>400</v>
      </c>
    </row>
    <row r="82" spans="1:20">
      <c r="A82" s="67">
        <f>'Bon de commande'!D97</f>
        <v>0</v>
      </c>
      <c r="B82" s="39" t="str">
        <f>'Bon de commande'!B97</f>
        <v>SCT106093</v>
      </c>
      <c r="C82" s="40" t="str">
        <f>'Bon de commande'!E97</f>
        <v>Setty cable USB - USB-C 1,0 m 3A black</v>
      </c>
      <c r="D82" s="40" t="str">
        <f>'Bon de commande'!E97</f>
        <v>Setty cable USB - USB-C 1,0 m 3A black</v>
      </c>
      <c r="E82" s="41">
        <f>'Bon de commande'!C97</f>
        <v>5900495898876</v>
      </c>
      <c r="F82" s="42">
        <v>1</v>
      </c>
      <c r="G82" s="42">
        <v>1</v>
      </c>
      <c r="H82" s="42" t="s">
        <v>401</v>
      </c>
      <c r="I82" s="42">
        <v>1</v>
      </c>
      <c r="J82" s="43">
        <f>'Bon de commande'!F97</f>
        <v>0.04</v>
      </c>
      <c r="K82" s="43">
        <f>'Bon de commande'!G97+'Bon de commande'!F97</f>
        <v>2.64</v>
      </c>
      <c r="L82" s="43"/>
      <c r="M82" s="43">
        <f>'Bon de commande'!G97+'Bon de commande'!F97</f>
        <v>2.64</v>
      </c>
      <c r="N82" s="44">
        <v>20</v>
      </c>
      <c r="O82" s="44">
        <f>'Bon de commande'!H97</f>
        <v>5.99</v>
      </c>
      <c r="Q82" s="38">
        <v>60</v>
      </c>
      <c r="R82" s="38">
        <v>62</v>
      </c>
      <c r="S82" s="38">
        <v>6230</v>
      </c>
      <c r="T82" s="38">
        <v>1</v>
      </c>
    </row>
    <row r="83" spans="1:20">
      <c r="A83" s="67">
        <f>'Bon de commande'!D98</f>
        <v>0</v>
      </c>
      <c r="B83" s="39" t="str">
        <f>'Bon de commande'!B98</f>
        <v>SCT106094</v>
      </c>
      <c r="C83" s="40" t="str">
        <f>'Bon de commande'!E98</f>
        <v>Setty cable USB - USB-C 1,0 m 3A white</v>
      </c>
      <c r="D83" s="40" t="str">
        <f>'Bon de commande'!E98</f>
        <v>Setty cable USB - USB-C 1,0 m 3A white</v>
      </c>
      <c r="E83" s="41">
        <f>'Bon de commande'!C98</f>
        <v>5900495898883</v>
      </c>
      <c r="F83" s="42">
        <v>1</v>
      </c>
      <c r="G83" s="42">
        <v>1</v>
      </c>
      <c r="H83" s="42" t="s">
        <v>401</v>
      </c>
      <c r="I83" s="42">
        <v>1</v>
      </c>
      <c r="J83" s="43">
        <f>'Bon de commande'!F98</f>
        <v>0.04</v>
      </c>
      <c r="K83" s="43">
        <f>'Bon de commande'!G98+'Bon de commande'!F98</f>
        <v>2.64</v>
      </c>
      <c r="L83" s="43"/>
      <c r="M83" s="43">
        <f>'Bon de commande'!G98+'Bon de commande'!F98</f>
        <v>2.64</v>
      </c>
      <c r="N83" s="44">
        <v>20</v>
      </c>
      <c r="O83" s="44">
        <f>'Bon de commande'!H98</f>
        <v>5.99</v>
      </c>
      <c r="Q83" s="15">
        <v>60</v>
      </c>
      <c r="R83" s="15">
        <v>62</v>
      </c>
      <c r="S83" s="15">
        <v>6230</v>
      </c>
      <c r="T83" s="15">
        <v>1</v>
      </c>
    </row>
    <row r="84" spans="1:20">
      <c r="A84" s="67">
        <f>'Bon de commande'!D99</f>
        <v>0</v>
      </c>
      <c r="B84" s="39" t="str">
        <f>'Bon de commande'!B99</f>
        <v>SCT112228</v>
      </c>
      <c r="C84" s="40" t="str">
        <f>'Bon de commande'!E99</f>
        <v>Setty adapter USB-C - audio jack 3,5mm white deee inclue 0,04</v>
      </c>
      <c r="D84" s="40" t="str">
        <f>'Bon de commande'!E99</f>
        <v>Setty adapter USB-C - audio jack 3,5mm white deee inclue 0,04</v>
      </c>
      <c r="E84" s="41">
        <f>'Bon de commande'!C99</f>
        <v>5900495948519</v>
      </c>
      <c r="F84" s="45">
        <v>1</v>
      </c>
      <c r="G84" s="45">
        <v>1</v>
      </c>
      <c r="H84" s="45" t="s">
        <v>401</v>
      </c>
      <c r="I84" s="45">
        <v>1</v>
      </c>
      <c r="J84" s="43">
        <f>'Bon de commande'!F99</f>
        <v>0.04</v>
      </c>
      <c r="K84" s="43">
        <f>'Bon de commande'!G99+'Bon de commande'!F99</f>
        <v>2.66</v>
      </c>
      <c r="L84" s="43"/>
      <c r="M84" s="43">
        <f>'Bon de commande'!G99+'Bon de commande'!F99</f>
        <v>2.66</v>
      </c>
      <c r="N84" s="44">
        <v>20</v>
      </c>
      <c r="O84" s="44">
        <f>'Bon de commande'!H99</f>
        <v>9.99</v>
      </c>
      <c r="Q84" s="38">
        <v>60</v>
      </c>
      <c r="R84" s="38">
        <v>62</v>
      </c>
      <c r="S84" s="38">
        <v>6230</v>
      </c>
      <c r="T84" s="38">
        <v>1</v>
      </c>
    </row>
    <row r="85" spans="1:20">
      <c r="A85" s="67">
        <f>'Bon de commande'!D100</f>
        <v>0</v>
      </c>
      <c r="B85" s="39" t="str">
        <f>'Bon de commande'!B100</f>
        <v>SCT165718</v>
      </c>
      <c r="C85" s="40" t="str">
        <f>'Bon de commande'!E100</f>
        <v>Setty cable USB - USB-C 1,5 m 2,1A KSA-C-1.5210 orange</v>
      </c>
      <c r="D85" s="40" t="str">
        <f>'Bon de commande'!E100</f>
        <v>Setty cable USB - USB-C 1,5 m 2,1A KSA-C-1.5210 orange</v>
      </c>
      <c r="E85" s="41">
        <f>'Bon de commande'!C100</f>
        <v>5900495032911</v>
      </c>
      <c r="F85" s="42">
        <v>1</v>
      </c>
      <c r="G85" s="42">
        <v>1</v>
      </c>
      <c r="H85" s="42" t="s">
        <v>401</v>
      </c>
      <c r="I85" s="42">
        <v>1</v>
      </c>
      <c r="J85" s="43">
        <f>'Bon de commande'!F100</f>
        <v>0.04</v>
      </c>
      <c r="K85" s="43">
        <f>'Bon de commande'!G100+'Bon de commande'!F100</f>
        <v>3.04</v>
      </c>
      <c r="L85" s="43"/>
      <c r="M85" s="43">
        <f>'Bon de commande'!G100+'Bon de commande'!F100</f>
        <v>3.04</v>
      </c>
      <c r="N85" s="44">
        <v>20</v>
      </c>
      <c r="O85" s="44">
        <f>'Bon de commande'!H100</f>
        <v>7.99</v>
      </c>
      <c r="Q85" s="38" t="s">
        <v>397</v>
      </c>
      <c r="R85" s="38" t="s">
        <v>398</v>
      </c>
      <c r="S85" s="38" t="s">
        <v>399</v>
      </c>
      <c r="T85" s="38" t="s">
        <v>400</v>
      </c>
    </row>
    <row r="86" spans="1:20">
      <c r="A86" s="67">
        <f>'Bon de commande'!D101</f>
        <v>0</v>
      </c>
      <c r="B86" s="39" t="str">
        <f>'Bon de commande'!B101</f>
        <v>SCT165719</v>
      </c>
      <c r="C86" s="40" t="str">
        <f>'Bon de commande'!E101</f>
        <v>Setty cable USB - USB-C 1,5 m 2,1A KSA-C-1.526 pink</v>
      </c>
      <c r="D86" s="40" t="str">
        <f>'Bon de commande'!E101</f>
        <v>Setty cable USB - USB-C 1,5 m 2,1A KSA-C-1.526 pink</v>
      </c>
      <c r="E86" s="41">
        <f>'Bon de commande'!C101</f>
        <v>5900495032928</v>
      </c>
      <c r="F86" s="42">
        <v>1</v>
      </c>
      <c r="G86" s="42">
        <v>1</v>
      </c>
      <c r="H86" s="42" t="s">
        <v>401</v>
      </c>
      <c r="I86" s="42">
        <v>1</v>
      </c>
      <c r="J86" s="43">
        <f>'Bon de commande'!F101</f>
        <v>0.04</v>
      </c>
      <c r="K86" s="43">
        <f>'Bon de commande'!G101+'Bon de commande'!F101</f>
        <v>3.04</v>
      </c>
      <c r="L86" s="43"/>
      <c r="M86" s="43">
        <f>'Bon de commande'!G101+'Bon de commande'!F101</f>
        <v>3.04</v>
      </c>
      <c r="N86" s="44">
        <v>20</v>
      </c>
      <c r="O86" s="44">
        <f>'Bon de commande'!H101</f>
        <v>7.99</v>
      </c>
      <c r="Q86" s="38">
        <v>60</v>
      </c>
      <c r="R86" s="38">
        <v>62</v>
      </c>
      <c r="S86" s="38">
        <v>6230</v>
      </c>
      <c r="T86" s="38">
        <v>1</v>
      </c>
    </row>
    <row r="87" spans="1:20">
      <c r="A87" s="67">
        <f>'Bon de commande'!D102</f>
        <v>0</v>
      </c>
      <c r="B87" s="39" t="str">
        <f>'Bon de commande'!B102</f>
        <v>SCT165720</v>
      </c>
      <c r="C87" s="40" t="str">
        <f>'Bon de commande'!E102</f>
        <v>Setty cable USB - USB-C 1,5 m 2,1A KSA-C-1.523 blue</v>
      </c>
      <c r="D87" s="40" t="str">
        <f>'Bon de commande'!E102</f>
        <v>Setty cable USB - USB-C 1,5 m 2,1A KSA-C-1.523 blue</v>
      </c>
      <c r="E87" s="41">
        <f>'Bon de commande'!C102</f>
        <v>5900495032935</v>
      </c>
      <c r="F87" s="45">
        <v>1</v>
      </c>
      <c r="G87" s="45">
        <v>1</v>
      </c>
      <c r="H87" s="45" t="s">
        <v>401</v>
      </c>
      <c r="I87" s="45">
        <v>1</v>
      </c>
      <c r="J87" s="43">
        <f>'Bon de commande'!F102</f>
        <v>0.04</v>
      </c>
      <c r="K87" s="43">
        <f>'Bon de commande'!G102+'Bon de commande'!F102</f>
        <v>3.04</v>
      </c>
      <c r="L87" s="43"/>
      <c r="M87" s="43">
        <f>'Bon de commande'!G102+'Bon de commande'!F102</f>
        <v>3.04</v>
      </c>
      <c r="N87" s="44">
        <v>20</v>
      </c>
      <c r="O87" s="44">
        <f>'Bon de commande'!H102</f>
        <v>7.99</v>
      </c>
      <c r="Q87" s="15">
        <v>60</v>
      </c>
      <c r="R87" s="15">
        <v>62</v>
      </c>
      <c r="S87" s="15">
        <v>6230</v>
      </c>
      <c r="T87" s="15">
        <v>1</v>
      </c>
    </row>
    <row r="88" spans="1:20">
      <c r="A88" s="67">
        <f>'Bon de commande'!D103</f>
        <v>0</v>
      </c>
      <c r="B88" s="39" t="str">
        <f>'Bon de commande'!B103</f>
        <v>SCT165721</v>
      </c>
      <c r="C88" s="40" t="str">
        <f>'Bon de commande'!E103</f>
        <v>Setty cable USB - USB-C 1,5 m 2,1A KSA-C-1.529 lilac</v>
      </c>
      <c r="D88" s="40" t="str">
        <f>'Bon de commande'!E103</f>
        <v>Setty cable USB - USB-C 1,5 m 2,1A KSA-C-1.529 lilac</v>
      </c>
      <c r="E88" s="41">
        <f>'Bon de commande'!C103</f>
        <v>5900495032942</v>
      </c>
      <c r="F88" s="42">
        <v>1</v>
      </c>
      <c r="G88" s="42">
        <v>1</v>
      </c>
      <c r="H88" s="42" t="s">
        <v>401</v>
      </c>
      <c r="I88" s="42">
        <v>1</v>
      </c>
      <c r="J88" s="43">
        <f>'Bon de commande'!F103</f>
        <v>0.04</v>
      </c>
      <c r="K88" s="43">
        <f>'Bon de commande'!G103+'Bon de commande'!F103</f>
        <v>3.04</v>
      </c>
      <c r="L88" s="43"/>
      <c r="M88" s="43">
        <f>'Bon de commande'!G103+'Bon de commande'!F103</f>
        <v>3.04</v>
      </c>
      <c r="N88" s="44">
        <v>20</v>
      </c>
      <c r="O88" s="44">
        <f>'Bon de commande'!H103</f>
        <v>7.99</v>
      </c>
      <c r="Q88" s="38">
        <v>60</v>
      </c>
      <c r="R88" s="38">
        <v>62</v>
      </c>
      <c r="S88" s="38">
        <v>6230</v>
      </c>
      <c r="T88" s="38">
        <v>1</v>
      </c>
    </row>
    <row r="89" spans="1:20">
      <c r="A89" s="67">
        <f>'Bon de commande'!D104</f>
        <v>0</v>
      </c>
      <c r="B89" s="39" t="str">
        <f>'Bon de commande'!B104</f>
        <v>SCT166436</v>
      </c>
      <c r="C89" s="40" t="str">
        <f>'Bon de commande'!E104</f>
        <v>Setty USB - Cable USB-C 3,0 m 2A blanc</v>
      </c>
      <c r="D89" s="40" t="str">
        <f>'Bon de commande'!E104</f>
        <v>Setty USB - Cable USB-C 3,0 m 2A blanc</v>
      </c>
      <c r="E89" s="41">
        <f>'Bon de commande'!C104</f>
        <v>5900495040640</v>
      </c>
      <c r="F89" s="42">
        <v>1</v>
      </c>
      <c r="G89" s="42">
        <v>1</v>
      </c>
      <c r="H89" s="42" t="s">
        <v>401</v>
      </c>
      <c r="I89" s="42">
        <v>1</v>
      </c>
      <c r="J89" s="43">
        <f>'Bon de commande'!F104</f>
        <v>0.04</v>
      </c>
      <c r="K89" s="43">
        <f>'Bon de commande'!G104+'Bon de commande'!F104</f>
        <v>3.34</v>
      </c>
      <c r="L89" s="43"/>
      <c r="M89" s="43">
        <f>'Bon de commande'!G104+'Bon de commande'!F104</f>
        <v>3.34</v>
      </c>
      <c r="N89" s="44">
        <v>20</v>
      </c>
      <c r="O89" s="44">
        <f>'Bon de commande'!H104</f>
        <v>9.99</v>
      </c>
      <c r="Q89" s="38" t="s">
        <v>397</v>
      </c>
      <c r="R89" s="38" t="s">
        <v>398</v>
      </c>
      <c r="S89" s="38" t="s">
        <v>399</v>
      </c>
      <c r="T89" s="38" t="s">
        <v>400</v>
      </c>
    </row>
    <row r="90" spans="1:20">
      <c r="A90" s="67">
        <f>'Bon de commande'!D105</f>
        <v>0</v>
      </c>
      <c r="B90" s="39" t="str">
        <f>'Bon de commande'!B105</f>
        <v>SCT168169</v>
      </c>
      <c r="C90" s="40" t="str">
        <f>'Bon de commande'!E105</f>
        <v>Setty cable USB-C - USB-C 1,5 m 2,1A KSC-C-1.5210 orange</v>
      </c>
      <c r="D90" s="40" t="str">
        <f>'Bon de commande'!E105</f>
        <v>Setty cable USB-C - USB-C 1,5 m 2,1A KSC-C-1.5210 orange</v>
      </c>
      <c r="E90" s="41">
        <f>'Bon de commande'!C105</f>
        <v>5900495052520</v>
      </c>
      <c r="F90" s="45">
        <v>1</v>
      </c>
      <c r="G90" s="45">
        <v>1</v>
      </c>
      <c r="H90" s="45" t="s">
        <v>401</v>
      </c>
      <c r="I90" s="45">
        <v>1</v>
      </c>
      <c r="J90" s="43">
        <f>'Bon de commande'!F105</f>
        <v>0.04</v>
      </c>
      <c r="K90" s="43">
        <f>'Bon de commande'!G105+'Bon de commande'!F105</f>
        <v>3.04</v>
      </c>
      <c r="L90" s="43"/>
      <c r="M90" s="43">
        <f>'Bon de commande'!G105+'Bon de commande'!F105</f>
        <v>3.04</v>
      </c>
      <c r="N90" s="44">
        <v>20</v>
      </c>
      <c r="O90" s="44">
        <f>'Bon de commande'!H105</f>
        <v>7.99</v>
      </c>
      <c r="Q90" s="38">
        <v>60</v>
      </c>
      <c r="R90" s="38">
        <v>62</v>
      </c>
      <c r="S90" s="38">
        <v>6230</v>
      </c>
      <c r="T90" s="38">
        <v>1</v>
      </c>
    </row>
    <row r="91" spans="1:20">
      <c r="A91" s="67">
        <f>'Bon de commande'!D106</f>
        <v>0</v>
      </c>
      <c r="B91" s="39" t="str">
        <f>'Bon de commande'!B106</f>
        <v>SCT171581</v>
      </c>
      <c r="C91" s="40" t="str">
        <f>'Bon de commande'!E106</f>
        <v>Setty USB - USB-C cable 1,2 m 2A KSA-C-1.220 white</v>
      </c>
      <c r="D91" s="40" t="str">
        <f>'Bon de commande'!E106</f>
        <v>Setty USB - USB-C cable 1,2 m 2A KSA-C-1.220 white</v>
      </c>
      <c r="E91" s="41">
        <f>'Bon de commande'!C106</f>
        <v>5900495094230</v>
      </c>
      <c r="F91" s="42">
        <v>1</v>
      </c>
      <c r="G91" s="42">
        <v>1</v>
      </c>
      <c r="H91" s="42" t="s">
        <v>401</v>
      </c>
      <c r="I91" s="42">
        <v>1</v>
      </c>
      <c r="J91" s="43">
        <f>'Bon de commande'!F106</f>
        <v>0.04</v>
      </c>
      <c r="K91" s="43">
        <f>'Bon de commande'!G106+'Bon de commande'!F106</f>
        <v>3.04</v>
      </c>
      <c r="L91" s="43"/>
      <c r="M91" s="43">
        <f>'Bon de commande'!G106+'Bon de commande'!F106</f>
        <v>3.04</v>
      </c>
      <c r="N91" s="44">
        <v>20</v>
      </c>
      <c r="O91" s="44">
        <f>'Bon de commande'!H106</f>
        <v>7.99</v>
      </c>
      <c r="Q91" s="15">
        <v>60</v>
      </c>
      <c r="R91" s="15">
        <v>62</v>
      </c>
      <c r="S91" s="15">
        <v>6230</v>
      </c>
      <c r="T91" s="15">
        <v>1</v>
      </c>
    </row>
    <row r="92" spans="1:20">
      <c r="A92" s="67">
        <f>'Bon de commande'!D107</f>
        <v>0</v>
      </c>
      <c r="B92" s="39" t="str">
        <f>'Bon de commande'!B107</f>
        <v>SCT171582</v>
      </c>
      <c r="C92" s="40" t="str">
        <f>'Bon de commande'!E107</f>
        <v>Setty USB - USB-C cable 1,2 m 2A KNA-C-1.221 black</v>
      </c>
      <c r="D92" s="40" t="str">
        <f>'Bon de commande'!E107</f>
        <v>Setty USB - USB-C cable 1,2 m 2A KNA-C-1.221 black</v>
      </c>
      <c r="E92" s="41">
        <f>'Bon de commande'!C107</f>
        <v>5900495094247</v>
      </c>
      <c r="F92" s="42">
        <v>1</v>
      </c>
      <c r="G92" s="42">
        <v>1</v>
      </c>
      <c r="H92" s="42" t="s">
        <v>401</v>
      </c>
      <c r="I92" s="42">
        <v>1</v>
      </c>
      <c r="J92" s="43">
        <f>'Bon de commande'!F107</f>
        <v>0.04</v>
      </c>
      <c r="K92" s="43">
        <f>'Bon de commande'!G107+'Bon de commande'!F107</f>
        <v>3.04</v>
      </c>
      <c r="L92" s="43"/>
      <c r="M92" s="43">
        <f>'Bon de commande'!G107+'Bon de commande'!F107</f>
        <v>3.04</v>
      </c>
      <c r="N92" s="44">
        <v>20</v>
      </c>
      <c r="O92" s="44">
        <f>'Bon de commande'!H107</f>
        <v>7.99</v>
      </c>
      <c r="Q92" s="38">
        <v>60</v>
      </c>
      <c r="R92" s="38">
        <v>62</v>
      </c>
      <c r="S92" s="38">
        <v>6230</v>
      </c>
      <c r="T92" s="38">
        <v>1</v>
      </c>
    </row>
    <row r="93" spans="1:20">
      <c r="A93" s="67">
        <f>'Bon de commande'!D108</f>
        <v>0</v>
      </c>
      <c r="B93" s="39" t="str">
        <f>'Bon de commande'!B108</f>
        <v>SCT171583</v>
      </c>
      <c r="C93" s="40" t="str">
        <f>'Bon de commande'!E108</f>
        <v>Setty USB - USB-C cable 3 m 2A KSA-C-321 black</v>
      </c>
      <c r="D93" s="40" t="str">
        <f>'Bon de commande'!E108</f>
        <v>Setty USB - USB-C cable 3 m 2A KSA-C-321 black</v>
      </c>
      <c r="E93" s="41">
        <f>'Bon de commande'!C108</f>
        <v>5900495094254</v>
      </c>
      <c r="F93" s="45">
        <v>1</v>
      </c>
      <c r="G93" s="45">
        <v>1</v>
      </c>
      <c r="H93" s="45" t="s">
        <v>401</v>
      </c>
      <c r="I93" s="45">
        <v>1</v>
      </c>
      <c r="J93" s="43">
        <f>'Bon de commande'!F108</f>
        <v>0.04</v>
      </c>
      <c r="K93" s="43">
        <f>'Bon de commande'!G108+'Bon de commande'!F108</f>
        <v>4.24</v>
      </c>
      <c r="L93" s="43"/>
      <c r="M93" s="43">
        <f>'Bon de commande'!G108+'Bon de commande'!F108</f>
        <v>4.24</v>
      </c>
      <c r="N93" s="44">
        <v>20</v>
      </c>
      <c r="O93" s="44">
        <f>'Bon de commande'!H108</f>
        <v>9.99</v>
      </c>
      <c r="Q93" s="38" t="s">
        <v>397</v>
      </c>
      <c r="R93" s="38" t="s">
        <v>398</v>
      </c>
      <c r="S93" s="38" t="s">
        <v>399</v>
      </c>
      <c r="T93" s="38" t="s">
        <v>400</v>
      </c>
    </row>
    <row r="94" spans="1:20">
      <c r="A94" s="67">
        <f>'Bon de commande'!D109</f>
        <v>0</v>
      </c>
      <c r="B94" s="39" t="str">
        <f>'Bon de commande'!B109</f>
        <v>SCT187252</v>
      </c>
      <c r="C94" s="40" t="str">
        <f>'Bon de commande'!E109</f>
        <v>Setty cable USB - USB-C 1,5 m 3A KGA-C-1.5320 mint-white gradient</v>
      </c>
      <c r="D94" s="40" t="str">
        <f>'Bon de commande'!E109</f>
        <v>Setty cable USB - USB-C 1,5 m 3A KGA-C-1.5320 mint-white gradient</v>
      </c>
      <c r="E94" s="41">
        <f>'Bon de commande'!C109</f>
        <v>5900495757005</v>
      </c>
      <c r="F94" s="42">
        <v>1</v>
      </c>
      <c r="G94" s="42">
        <v>1</v>
      </c>
      <c r="H94" s="42" t="s">
        <v>401</v>
      </c>
      <c r="I94" s="42">
        <v>1</v>
      </c>
      <c r="J94" s="43">
        <f>'Bon de commande'!F109</f>
        <v>0.04</v>
      </c>
      <c r="K94" s="43">
        <f>'Bon de commande'!G109+'Bon de commande'!F109</f>
        <v>2.2400000000000002</v>
      </c>
      <c r="L94" s="43"/>
      <c r="M94" s="43">
        <f>'Bon de commande'!G109+'Bon de commande'!F109</f>
        <v>2.2400000000000002</v>
      </c>
      <c r="N94" s="44">
        <v>20</v>
      </c>
      <c r="O94" s="44">
        <f>'Bon de commande'!H109</f>
        <v>6.98</v>
      </c>
      <c r="Q94" s="38">
        <v>60</v>
      </c>
      <c r="R94" s="38">
        <v>62</v>
      </c>
      <c r="S94" s="38">
        <v>6230</v>
      </c>
      <c r="T94" s="38">
        <v>1</v>
      </c>
    </row>
    <row r="95" spans="1:20">
      <c r="A95" s="67">
        <f>'Bon de commande'!D110</f>
        <v>0</v>
      </c>
      <c r="B95" s="39" t="str">
        <f>'Bon de commande'!B110</f>
        <v>SCT187253</v>
      </c>
      <c r="C95" s="40" t="str">
        <f>'Bon de commande'!E110</f>
        <v>Setty cable USB - USB-C 1,5 m 3A KGA-C-1.5320 turquoise-pink gradient</v>
      </c>
      <c r="D95" s="40" t="str">
        <f>'Bon de commande'!E110</f>
        <v>Setty cable USB - USB-C 1,5 m 3A KGA-C-1.5320 turquoise-pink gradient</v>
      </c>
      <c r="E95" s="41">
        <f>'Bon de commande'!C110</f>
        <v>5900495757012</v>
      </c>
      <c r="F95" s="42">
        <v>1</v>
      </c>
      <c r="G95" s="42">
        <v>1</v>
      </c>
      <c r="H95" s="42" t="s">
        <v>401</v>
      </c>
      <c r="I95" s="42">
        <v>1</v>
      </c>
      <c r="J95" s="43">
        <f>'Bon de commande'!F110</f>
        <v>0.04</v>
      </c>
      <c r="K95" s="43">
        <f>'Bon de commande'!G110+'Bon de commande'!F110</f>
        <v>2.38</v>
      </c>
      <c r="L95" s="43"/>
      <c r="M95" s="43">
        <f>'Bon de commande'!G110+'Bon de commande'!F110</f>
        <v>2.38</v>
      </c>
      <c r="N95" s="44">
        <v>20</v>
      </c>
      <c r="O95" s="44">
        <f>'Bon de commande'!H110</f>
        <v>6.98</v>
      </c>
      <c r="Q95" s="15">
        <v>60</v>
      </c>
      <c r="R95" s="15">
        <v>62</v>
      </c>
      <c r="S95" s="15">
        <v>6230</v>
      </c>
      <c r="T95" s="15">
        <v>1</v>
      </c>
    </row>
    <row r="96" spans="1:20">
      <c r="A96" s="67">
        <f>'Bon de commande'!D111</f>
        <v>0</v>
      </c>
      <c r="B96" s="39" t="str">
        <f>'Bon de commande'!B111</f>
        <v>SCT187254</v>
      </c>
      <c r="C96" s="40" t="str">
        <f>'Bon de commande'!E111</f>
        <v>Setty cable USB-C - USB-C 1,5 m 3A KGC-C-1.5320 white-pink gradient</v>
      </c>
      <c r="D96" s="40" t="str">
        <f>'Bon de commande'!E111</f>
        <v>Setty cable USB-C - USB-C 1,5 m 3A KGC-C-1.5320 white-pink gradient</v>
      </c>
      <c r="E96" s="41">
        <f>'Bon de commande'!C111</f>
        <v>5900495757036</v>
      </c>
      <c r="F96" s="45">
        <v>1</v>
      </c>
      <c r="G96" s="45">
        <v>1</v>
      </c>
      <c r="H96" s="45" t="s">
        <v>401</v>
      </c>
      <c r="I96" s="45">
        <v>1</v>
      </c>
      <c r="J96" s="43">
        <f>'Bon de commande'!F111</f>
        <v>0.04</v>
      </c>
      <c r="K96" s="43">
        <f>'Bon de commande'!G111+'Bon de commande'!F111</f>
        <v>2.48</v>
      </c>
      <c r="L96" s="43"/>
      <c r="M96" s="43">
        <f>'Bon de commande'!G111+'Bon de commande'!F111</f>
        <v>2.48</v>
      </c>
      <c r="N96" s="44">
        <v>20</v>
      </c>
      <c r="O96" s="44">
        <f>'Bon de commande'!H111</f>
        <v>6.98</v>
      </c>
      <c r="Q96" s="38">
        <v>60</v>
      </c>
      <c r="R96" s="38">
        <v>62</v>
      </c>
      <c r="S96" s="38">
        <v>6230</v>
      </c>
      <c r="T96" s="38">
        <v>1</v>
      </c>
    </row>
    <row r="97" spans="1:20">
      <c r="A97" s="67">
        <f>'Bon de commande'!D112</f>
        <v>0</v>
      </c>
      <c r="B97" s="39" t="str">
        <f>'Bon de commande'!B112</f>
        <v>SCT187255</v>
      </c>
      <c r="C97" s="40" t="str">
        <f>'Bon de commande'!E112</f>
        <v>Setty cable USB-C - USB-C 1,5 m 3A KGC-C-1.5320 mint-white gradient</v>
      </c>
      <c r="D97" s="40" t="str">
        <f>'Bon de commande'!E112</f>
        <v>Setty cable USB-C - USB-C 1,5 m 3A KGC-C-1.5320 mint-white gradient</v>
      </c>
      <c r="E97" s="41">
        <f>'Bon de commande'!C112</f>
        <v>5900495757043</v>
      </c>
      <c r="F97" s="42">
        <v>1</v>
      </c>
      <c r="G97" s="42">
        <v>1</v>
      </c>
      <c r="H97" s="42" t="s">
        <v>401</v>
      </c>
      <c r="I97" s="42">
        <v>1</v>
      </c>
      <c r="J97" s="43">
        <f>'Bon de commande'!F112</f>
        <v>0.04</v>
      </c>
      <c r="K97" s="43">
        <f>'Bon de commande'!G112+'Bon de commande'!F112</f>
        <v>2.48</v>
      </c>
      <c r="L97" s="43"/>
      <c r="M97" s="43">
        <f>'Bon de commande'!G112+'Bon de commande'!F112</f>
        <v>2.48</v>
      </c>
      <c r="N97" s="44">
        <v>20</v>
      </c>
      <c r="O97" s="44">
        <f>'Bon de commande'!H112</f>
        <v>6.98</v>
      </c>
      <c r="Q97" s="38" t="s">
        <v>397</v>
      </c>
      <c r="R97" s="38" t="s">
        <v>398</v>
      </c>
      <c r="S97" s="38" t="s">
        <v>399</v>
      </c>
      <c r="T97" s="38" t="s">
        <v>400</v>
      </c>
    </row>
    <row r="98" spans="1:20">
      <c r="A98" s="67">
        <f>'Bon de commande'!D113</f>
        <v>0</v>
      </c>
      <c r="B98" s="39" t="str">
        <f>'Bon de commande'!B113</f>
        <v>SCT187256</v>
      </c>
      <c r="C98" s="40" t="str">
        <f>'Bon de commande'!E113</f>
        <v>Setty cable USB-C - USB-C 1,5 m 3A KGC-C-1.5320 turquoise-pink gradient</v>
      </c>
      <c r="D98" s="40" t="str">
        <f>'Bon de commande'!E113</f>
        <v>Setty cable USB-C - USB-C 1,5 m 3A KGC-C-1.5320 turquoise-pink gradient</v>
      </c>
      <c r="E98" s="41">
        <f>'Bon de commande'!C113</f>
        <v>5900495757074</v>
      </c>
      <c r="F98" s="42">
        <v>1</v>
      </c>
      <c r="G98" s="42">
        <v>1</v>
      </c>
      <c r="H98" s="42" t="s">
        <v>401</v>
      </c>
      <c r="I98" s="42">
        <v>1</v>
      </c>
      <c r="J98" s="43">
        <f>'Bon de commande'!F113</f>
        <v>0.04</v>
      </c>
      <c r="K98" s="43">
        <f>'Bon de commande'!G113+'Bon de commande'!F113</f>
        <v>2.48</v>
      </c>
      <c r="L98" s="43"/>
      <c r="M98" s="43">
        <f>'Bon de commande'!G113+'Bon de commande'!F113</f>
        <v>2.48</v>
      </c>
      <c r="N98" s="44">
        <v>20</v>
      </c>
      <c r="O98" s="44">
        <f>'Bon de commande'!H113</f>
        <v>6.98</v>
      </c>
      <c r="Q98" s="38">
        <v>60</v>
      </c>
      <c r="R98" s="38">
        <v>62</v>
      </c>
      <c r="S98" s="38">
        <v>6230</v>
      </c>
      <c r="T98" s="38">
        <v>1</v>
      </c>
    </row>
    <row r="99" spans="1:20">
      <c r="A99" s="67">
        <f>'Bon de commande'!D114</f>
        <v>0</v>
      </c>
      <c r="B99" s="39" t="str">
        <f>'Bon de commande'!B114</f>
        <v>SCT187259</v>
      </c>
      <c r="C99" s="40" t="str">
        <f>'Bon de commande'!E114</f>
        <v>Setty cable USB-C - USB-C 1,5 m 20W KNC-C-1.52000 white</v>
      </c>
      <c r="D99" s="40" t="str">
        <f>'Bon de commande'!E114</f>
        <v>Setty cable USB-C - USB-C 1,5 m 20W KNC-C-1.52000 white</v>
      </c>
      <c r="E99" s="41">
        <f>'Bon de commande'!C114</f>
        <v>5900495759016</v>
      </c>
      <c r="F99" s="45">
        <v>1</v>
      </c>
      <c r="G99" s="45">
        <v>1</v>
      </c>
      <c r="H99" s="45" t="s">
        <v>401</v>
      </c>
      <c r="I99" s="45">
        <v>1</v>
      </c>
      <c r="J99" s="43">
        <f>'Bon de commande'!F114</f>
        <v>0.04</v>
      </c>
      <c r="K99" s="43">
        <f>'Bon de commande'!G114+'Bon de commande'!F114</f>
        <v>2.3199999999999998</v>
      </c>
      <c r="L99" s="43"/>
      <c r="M99" s="43">
        <f>'Bon de commande'!G114+'Bon de commande'!F114</f>
        <v>2.3199999999999998</v>
      </c>
      <c r="N99" s="44">
        <v>20</v>
      </c>
      <c r="O99" s="44">
        <f>'Bon de commande'!H114</f>
        <v>6.9</v>
      </c>
      <c r="Q99" s="15">
        <v>60</v>
      </c>
      <c r="R99" s="15">
        <v>62</v>
      </c>
      <c r="S99" s="15">
        <v>6230</v>
      </c>
      <c r="T99" s="15">
        <v>1</v>
      </c>
    </row>
    <row r="100" spans="1:20">
      <c r="A100" s="67">
        <f>'Bon de commande'!D115</f>
        <v>0</v>
      </c>
      <c r="B100" s="39" t="str">
        <f>'Bon de commande'!B115</f>
        <v>SE022087</v>
      </c>
      <c r="C100" s="40" t="str">
        <f>'Bon de commande'!E115</f>
        <v>Setty wired earphones black</v>
      </c>
      <c r="D100" s="40" t="str">
        <f>'Bon de commande'!E115</f>
        <v>Setty wired earphones black</v>
      </c>
      <c r="E100" s="41">
        <f>'Bon de commande'!C115</f>
        <v>5900495487094</v>
      </c>
      <c r="F100" s="42">
        <v>1</v>
      </c>
      <c r="G100" s="42">
        <v>1</v>
      </c>
      <c r="H100" s="42" t="s">
        <v>401</v>
      </c>
      <c r="I100" s="42">
        <v>1</v>
      </c>
      <c r="J100" s="43">
        <f>'Bon de commande'!F115</f>
        <v>0.04</v>
      </c>
      <c r="K100" s="43">
        <f>'Bon de commande'!G115+'Bon de commande'!F115</f>
        <v>2.04</v>
      </c>
      <c r="L100" s="43"/>
      <c r="M100" s="43">
        <f>'Bon de commande'!G115+'Bon de commande'!F115</f>
        <v>2.04</v>
      </c>
      <c r="N100" s="44">
        <v>20</v>
      </c>
      <c r="O100" s="44">
        <f>'Bon de commande'!H115</f>
        <v>4.99</v>
      </c>
      <c r="Q100" s="38">
        <v>60</v>
      </c>
      <c r="R100" s="38">
        <v>62</v>
      </c>
      <c r="S100" s="38">
        <v>6230</v>
      </c>
      <c r="T100" s="38">
        <v>1</v>
      </c>
    </row>
    <row r="101" spans="1:20">
      <c r="A101" s="67">
        <f>'Bon de commande'!D116</f>
        <v>0</v>
      </c>
      <c r="B101" s="39" t="str">
        <f>'Bon de commande'!B116</f>
        <v>SE022089</v>
      </c>
      <c r="C101" s="40" t="str">
        <f>'Bon de commande'!E116</f>
        <v>Setty wired earphones white</v>
      </c>
      <c r="D101" s="40" t="str">
        <f>'Bon de commande'!E116</f>
        <v>Setty wired earphones white</v>
      </c>
      <c r="E101" s="41">
        <f>'Bon de commande'!C116</f>
        <v>5900495487117</v>
      </c>
      <c r="F101" s="42">
        <v>1</v>
      </c>
      <c r="G101" s="42">
        <v>1</v>
      </c>
      <c r="H101" s="42" t="s">
        <v>401</v>
      </c>
      <c r="I101" s="42">
        <v>1</v>
      </c>
      <c r="J101" s="43">
        <f>'Bon de commande'!F116</f>
        <v>0.04</v>
      </c>
      <c r="K101" s="43">
        <f>'Bon de commande'!G116+'Bon de commande'!F116</f>
        <v>2.04</v>
      </c>
      <c r="L101" s="43"/>
      <c r="M101" s="43">
        <f>'Bon de commande'!G116+'Bon de commande'!F116</f>
        <v>2.04</v>
      </c>
      <c r="N101" s="44">
        <v>20</v>
      </c>
      <c r="O101" s="44">
        <f>'Bon de commande'!H116</f>
        <v>4.99</v>
      </c>
      <c r="Q101" s="38" t="s">
        <v>397</v>
      </c>
      <c r="R101" s="38" t="s">
        <v>398</v>
      </c>
      <c r="S101" s="38" t="s">
        <v>399</v>
      </c>
      <c r="T101" s="38" t="s">
        <v>400</v>
      </c>
    </row>
    <row r="102" spans="1:20">
      <c r="A102" s="67">
        <f>'Bon de commande'!D117</f>
        <v>0</v>
      </c>
      <c r="B102" s="39" t="str">
        <f>'Bon de commande'!B117</f>
        <v>SE108198</v>
      </c>
      <c r="C102" s="40" t="str">
        <f>'Bon de commande'!E117</f>
        <v>Setty Bluetooth headphones with radio black</v>
      </c>
      <c r="D102" s="40" t="str">
        <f>'Bon de commande'!E117</f>
        <v>Setty Bluetooth headphones with radio black</v>
      </c>
      <c r="E102" s="41">
        <f>'Bon de commande'!C117</f>
        <v>5900495915597</v>
      </c>
      <c r="F102" s="45">
        <v>1</v>
      </c>
      <c r="G102" s="45">
        <v>1</v>
      </c>
      <c r="H102" s="45" t="s">
        <v>401</v>
      </c>
      <c r="I102" s="45">
        <v>1</v>
      </c>
      <c r="J102" s="43">
        <f>'Bon de commande'!F117</f>
        <v>0.04</v>
      </c>
      <c r="K102" s="43">
        <f>'Bon de commande'!G117+'Bon de commande'!F117</f>
        <v>10.34</v>
      </c>
      <c r="L102" s="43"/>
      <c r="M102" s="43">
        <f>'Bon de commande'!G117+'Bon de commande'!F117</f>
        <v>10.34</v>
      </c>
      <c r="N102" s="44">
        <v>20</v>
      </c>
      <c r="O102" s="44">
        <f>'Bon de commande'!H117</f>
        <v>19.989999999999998</v>
      </c>
      <c r="Q102" s="38">
        <v>60</v>
      </c>
      <c r="R102" s="38">
        <v>62</v>
      </c>
      <c r="S102" s="38">
        <v>6230</v>
      </c>
      <c r="T102" s="38">
        <v>1</v>
      </c>
    </row>
    <row r="103" spans="1:20">
      <c r="A103" s="67">
        <f>'Bon de commande'!D118</f>
        <v>0</v>
      </c>
      <c r="B103" s="39" t="str">
        <f>'Bon de commande'!B118</f>
        <v>SE165734</v>
      </c>
      <c r="C103" s="40" t="str">
        <f>'Bon de commande'!E118</f>
        <v>Setty Bluetooth earphones TWS with a charging case STWS-16 lila</v>
      </c>
      <c r="D103" s="40" t="str">
        <f>'Bon de commande'!E118</f>
        <v>Setty Bluetooth earphones TWS with a charging case STWS-16 lila</v>
      </c>
      <c r="E103" s="41">
        <f>'Bon de commande'!C118</f>
        <v>5900495033079</v>
      </c>
      <c r="F103" s="42">
        <v>1</v>
      </c>
      <c r="G103" s="42">
        <v>1</v>
      </c>
      <c r="H103" s="42" t="s">
        <v>401</v>
      </c>
      <c r="I103" s="42">
        <v>1</v>
      </c>
      <c r="J103" s="43">
        <f>'Bon de commande'!F118</f>
        <v>0.04</v>
      </c>
      <c r="K103" s="43">
        <f>'Bon de commande'!G118+'Bon de commande'!F118</f>
        <v>11.389999999999999</v>
      </c>
      <c r="L103" s="43"/>
      <c r="M103" s="43">
        <f>'Bon de commande'!G118+'Bon de commande'!F118</f>
        <v>11.389999999999999</v>
      </c>
      <c r="N103" s="44">
        <v>20</v>
      </c>
      <c r="O103" s="44">
        <f>'Bon de commande'!H118</f>
        <v>19.989999999999998</v>
      </c>
      <c r="Q103" s="15">
        <v>60</v>
      </c>
      <c r="R103" s="15">
        <v>62</v>
      </c>
      <c r="S103" s="15">
        <v>6230</v>
      </c>
      <c r="T103" s="15">
        <v>1</v>
      </c>
    </row>
    <row r="104" spans="1:20">
      <c r="A104" s="67">
        <f>'Bon de commande'!D119</f>
        <v>0</v>
      </c>
      <c r="B104" s="39" t="str">
        <f>'Bon de commande'!B119</f>
        <v>SE165779</v>
      </c>
      <c r="C104" s="40" t="str">
        <f>'Bon de commande'!E119</f>
        <v>Setty Bluetooth earphones TWS with a charging case TWS-0 white</v>
      </c>
      <c r="D104" s="40" t="str">
        <f>'Bon de commande'!E119</f>
        <v>Setty Bluetooth earphones TWS with a charging case TWS-0 white</v>
      </c>
      <c r="E104" s="41">
        <f>'Bon de commande'!C119</f>
        <v>5900495033161</v>
      </c>
      <c r="F104" s="42">
        <v>1</v>
      </c>
      <c r="G104" s="42">
        <v>1</v>
      </c>
      <c r="H104" s="42" t="s">
        <v>401</v>
      </c>
      <c r="I104" s="42">
        <v>1</v>
      </c>
      <c r="J104" s="43">
        <f>'Bon de commande'!F119</f>
        <v>0.04</v>
      </c>
      <c r="K104" s="43">
        <f>'Bon de commande'!G119+'Bon de commande'!F119</f>
        <v>11.389999999999999</v>
      </c>
      <c r="L104" s="43"/>
      <c r="M104" s="43">
        <f>'Bon de commande'!G119+'Bon de commande'!F119</f>
        <v>11.389999999999999</v>
      </c>
      <c r="N104" s="44">
        <v>20</v>
      </c>
      <c r="O104" s="44">
        <f>'Bon de commande'!H119</f>
        <v>19.989999999999998</v>
      </c>
      <c r="Q104" s="38">
        <v>60</v>
      </c>
      <c r="R104" s="38">
        <v>62</v>
      </c>
      <c r="S104" s="38">
        <v>6230</v>
      </c>
      <c r="T104" s="38">
        <v>1</v>
      </c>
    </row>
    <row r="105" spans="1:20">
      <c r="A105" s="67">
        <f>'Bon de commande'!D120</f>
        <v>0</v>
      </c>
      <c r="B105" s="39" t="str">
        <f>'Bon de commande'!B120</f>
        <v>SM043797</v>
      </c>
      <c r="C105" s="40" t="str">
        <f>'Bon de commande'!E120</f>
        <v>Setty charger 1x USB 1A black</v>
      </c>
      <c r="D105" s="40" t="str">
        <f>'Bon de commande'!E120</f>
        <v>Setty charger 1x USB 1A black</v>
      </c>
      <c r="E105" s="41">
        <f>'Bon de commande'!C120</f>
        <v>5900495758330</v>
      </c>
      <c r="F105" s="45">
        <v>1</v>
      </c>
      <c r="G105" s="45">
        <v>1</v>
      </c>
      <c r="H105" s="45" t="s">
        <v>401</v>
      </c>
      <c r="I105" s="45">
        <v>1</v>
      </c>
      <c r="J105" s="43">
        <f>'Bon de commande'!F120</f>
        <v>0.04</v>
      </c>
      <c r="K105" s="43">
        <f>'Bon de commande'!G120+'Bon de commande'!F120</f>
        <v>4.3</v>
      </c>
      <c r="L105" s="43"/>
      <c r="M105" s="43">
        <f>'Bon de commande'!G120+'Bon de commande'!F120</f>
        <v>4.3</v>
      </c>
      <c r="N105" s="44">
        <v>20</v>
      </c>
      <c r="O105" s="44">
        <f>'Bon de commande'!H120</f>
        <v>7.99</v>
      </c>
      <c r="Q105" s="38" t="s">
        <v>397</v>
      </c>
      <c r="R105" s="38" t="s">
        <v>398</v>
      </c>
      <c r="S105" s="38" t="s">
        <v>399</v>
      </c>
      <c r="T105" s="38" t="s">
        <v>400</v>
      </c>
    </row>
    <row r="106" spans="1:20">
      <c r="A106" s="67">
        <f>'Bon de commande'!D121</f>
        <v>0</v>
      </c>
      <c r="B106" s="39" t="str">
        <f>'Bon de commande'!B121</f>
        <v>SM043798</v>
      </c>
      <c r="C106" s="40" t="str">
        <f>'Bon de commande'!E121</f>
        <v>Setty charger 1x USB 2,4A black</v>
      </c>
      <c r="D106" s="40" t="str">
        <f>'Bon de commande'!E121</f>
        <v>Setty charger 1x USB 2,4A black</v>
      </c>
      <c r="E106" s="41">
        <f>'Bon de commande'!C121</f>
        <v>5900495758347</v>
      </c>
      <c r="F106" s="42">
        <v>1</v>
      </c>
      <c r="G106" s="42">
        <v>1</v>
      </c>
      <c r="H106" s="42" t="s">
        <v>401</v>
      </c>
      <c r="I106" s="42">
        <v>1</v>
      </c>
      <c r="J106" s="43">
        <f>'Bon de commande'!F121</f>
        <v>0.04</v>
      </c>
      <c r="K106" s="43">
        <f>'Bon de commande'!G121+'Bon de commande'!F121</f>
        <v>5.98</v>
      </c>
      <c r="L106" s="43"/>
      <c r="M106" s="43">
        <f>'Bon de commande'!G121+'Bon de commande'!F121</f>
        <v>5.98</v>
      </c>
      <c r="N106" s="44">
        <v>20</v>
      </c>
      <c r="O106" s="44">
        <f>'Bon de commande'!H121</f>
        <v>8.99</v>
      </c>
      <c r="Q106" s="38">
        <v>60</v>
      </c>
      <c r="R106" s="38">
        <v>62</v>
      </c>
      <c r="S106" s="38">
        <v>6230</v>
      </c>
      <c r="T106" s="38">
        <v>1</v>
      </c>
    </row>
    <row r="107" spans="1:20">
      <c r="A107" s="67">
        <f>'Bon de commande'!D122</f>
        <v>0</v>
      </c>
      <c r="B107" s="39" t="str">
        <f>'Bon de commande'!B122</f>
        <v>SM043803</v>
      </c>
      <c r="C107" s="40" t="str">
        <f>'Bon de commande'!E122</f>
        <v>Setty charger 2x USB 2,4A black</v>
      </c>
      <c r="D107" s="40" t="str">
        <f>'Bon de commande'!E122</f>
        <v>Setty charger 2x USB 2,4A black</v>
      </c>
      <c r="E107" s="41">
        <f>'Bon de commande'!C122</f>
        <v>5900495758392</v>
      </c>
      <c r="F107" s="42">
        <v>1</v>
      </c>
      <c r="G107" s="42">
        <v>1</v>
      </c>
      <c r="H107" s="42" t="s">
        <v>401</v>
      </c>
      <c r="I107" s="42">
        <v>1</v>
      </c>
      <c r="J107" s="43">
        <f>'Bon de commande'!F122</f>
        <v>0.04</v>
      </c>
      <c r="K107" s="43">
        <f>'Bon de commande'!G122+'Bon de commande'!F122</f>
        <v>6.54</v>
      </c>
      <c r="L107" s="43"/>
      <c r="M107" s="43">
        <f>'Bon de commande'!G122+'Bon de commande'!F122</f>
        <v>6.54</v>
      </c>
      <c r="N107" s="44">
        <v>20</v>
      </c>
      <c r="O107" s="44">
        <f>'Bon de commande'!H122</f>
        <v>14.99</v>
      </c>
      <c r="Q107" s="15">
        <v>60</v>
      </c>
      <c r="R107" s="15">
        <v>62</v>
      </c>
      <c r="S107" s="15">
        <v>6230</v>
      </c>
      <c r="T107" s="15">
        <v>1</v>
      </c>
    </row>
    <row r="108" spans="1:20">
      <c r="A108" s="67">
        <f>'Bon de commande'!D123</f>
        <v>0</v>
      </c>
      <c r="B108" s="39" t="str">
        <f>'Bon de commande'!B123</f>
        <v>SM106082</v>
      </c>
      <c r="C108" s="40" t="str">
        <f>'Bon de commande'!E123</f>
        <v>Chargeur mural Setty 1x USB + USB-C 3A 20W noir</v>
      </c>
      <c r="D108" s="40" t="str">
        <f>'Bon de commande'!E123</f>
        <v>Chargeur mural Setty 1x USB + USB-C 3A 20W noir</v>
      </c>
      <c r="E108" s="41">
        <f>'Bon de commande'!C123</f>
        <v>5900495898760</v>
      </c>
      <c r="F108" s="45">
        <v>1</v>
      </c>
      <c r="G108" s="45">
        <v>1</v>
      </c>
      <c r="H108" s="45" t="s">
        <v>401</v>
      </c>
      <c r="I108" s="45">
        <v>1</v>
      </c>
      <c r="J108" s="43">
        <f>'Bon de commande'!F123</f>
        <v>0.04</v>
      </c>
      <c r="K108" s="43">
        <f>'Bon de commande'!G123+'Bon de commande'!F123</f>
        <v>6.56</v>
      </c>
      <c r="L108" s="43"/>
      <c r="M108" s="43">
        <f>'Bon de commande'!G123+'Bon de commande'!F123</f>
        <v>6.56</v>
      </c>
      <c r="N108" s="44">
        <v>20</v>
      </c>
      <c r="O108" s="44">
        <f>'Bon de commande'!H123</f>
        <v>14.99</v>
      </c>
      <c r="Q108" s="38">
        <v>60</v>
      </c>
      <c r="R108" s="38">
        <v>62</v>
      </c>
      <c r="S108" s="38">
        <v>6230</v>
      </c>
      <c r="T108" s="38">
        <v>1</v>
      </c>
    </row>
    <row r="109" spans="1:20">
      <c r="A109" s="67">
        <f>'Bon de commande'!D124</f>
        <v>0</v>
      </c>
      <c r="B109" s="39" t="str">
        <f>'Bon de commande'!B124</f>
        <v>SM106083</v>
      </c>
      <c r="C109" s="40" t="str">
        <f>'Bon de commande'!E124</f>
        <v>Setty charger 1x USB + USB-C 3A 20W white</v>
      </c>
      <c r="D109" s="40" t="str">
        <f>'Bon de commande'!E124</f>
        <v>Setty charger 1x USB + USB-C 3A 20W white</v>
      </c>
      <c r="E109" s="41">
        <f>'Bon de commande'!C124</f>
        <v>5900495898777</v>
      </c>
      <c r="F109" s="42">
        <v>1</v>
      </c>
      <c r="G109" s="42">
        <v>1</v>
      </c>
      <c r="H109" s="42" t="s">
        <v>401</v>
      </c>
      <c r="I109" s="42">
        <v>1</v>
      </c>
      <c r="J109" s="43">
        <f>'Bon de commande'!F124</f>
        <v>0.04</v>
      </c>
      <c r="K109" s="43">
        <f>'Bon de commande'!G124+'Bon de commande'!F124</f>
        <v>10.039999999999999</v>
      </c>
      <c r="L109" s="43"/>
      <c r="M109" s="43">
        <f>'Bon de commande'!G124+'Bon de commande'!F124</f>
        <v>10.039999999999999</v>
      </c>
      <c r="N109" s="44">
        <v>20</v>
      </c>
      <c r="O109" s="44">
        <f>'Bon de commande'!H124</f>
        <v>19.989999999999998</v>
      </c>
      <c r="Q109" s="38" t="s">
        <v>397</v>
      </c>
      <c r="R109" s="38" t="s">
        <v>398</v>
      </c>
      <c r="S109" s="38" t="s">
        <v>399</v>
      </c>
      <c r="T109" s="38" t="s">
        <v>400</v>
      </c>
    </row>
    <row r="110" spans="1:20">
      <c r="A110" s="67">
        <f>'Bon de commande'!D125</f>
        <v>0</v>
      </c>
      <c r="B110" s="39" t="str">
        <f>'Bon de commande'!B125</f>
        <v>SM106087</v>
      </c>
      <c r="C110" s="40" t="str">
        <f>'Bon de commande'!E125</f>
        <v>Setty charger 1x USB 3A black + USB-C cable 1,0 m</v>
      </c>
      <c r="D110" s="40" t="str">
        <f>'Bon de commande'!E125</f>
        <v>Setty charger 1x USB 3A black + USB-C cable 1,0 m</v>
      </c>
      <c r="E110" s="41">
        <f>'Bon de commande'!C125</f>
        <v>5900495898814</v>
      </c>
      <c r="F110" s="42">
        <v>1</v>
      </c>
      <c r="G110" s="42">
        <v>1</v>
      </c>
      <c r="H110" s="42" t="s">
        <v>401</v>
      </c>
      <c r="I110" s="42">
        <v>1</v>
      </c>
      <c r="J110" s="43">
        <f>'Bon de commande'!F125</f>
        <v>0.04</v>
      </c>
      <c r="K110" s="43">
        <f>'Bon de commande'!G125+'Bon de commande'!F125</f>
        <v>8.3199999999999985</v>
      </c>
      <c r="L110" s="43"/>
      <c r="M110" s="43">
        <f>'Bon de commande'!G125+'Bon de commande'!F125</f>
        <v>8.3199999999999985</v>
      </c>
      <c r="N110" s="44">
        <v>20</v>
      </c>
      <c r="O110" s="44">
        <f>'Bon de commande'!H125</f>
        <v>15.99</v>
      </c>
      <c r="Q110" s="38">
        <v>60</v>
      </c>
      <c r="R110" s="38">
        <v>62</v>
      </c>
      <c r="S110" s="38">
        <v>6230</v>
      </c>
      <c r="T110" s="38">
        <v>1</v>
      </c>
    </row>
    <row r="111" spans="1:20">
      <c r="A111" s="67">
        <f>'Bon de commande'!D126</f>
        <v>0</v>
      </c>
      <c r="B111" s="39" t="str">
        <f>'Bon de commande'!B126</f>
        <v>SM108852</v>
      </c>
      <c r="C111" s="40" t="str">
        <f>'Bon de commande'!E126</f>
        <v>Setty charger 1x USB 2,4A black + USB-C cable 1,0 m NEW</v>
      </c>
      <c r="D111" s="40" t="str">
        <f>'Bon de commande'!E126</f>
        <v>Setty charger 1x USB 2,4A black + USB-C cable 1,0 m NEW</v>
      </c>
      <c r="E111" s="41">
        <f>'Bon de commande'!C126</f>
        <v>5900495922076</v>
      </c>
      <c r="F111" s="45">
        <v>1</v>
      </c>
      <c r="G111" s="45">
        <v>1</v>
      </c>
      <c r="H111" s="45" t="s">
        <v>401</v>
      </c>
      <c r="I111" s="45">
        <v>1</v>
      </c>
      <c r="J111" s="43">
        <f>'Bon de commande'!F126</f>
        <v>0.04</v>
      </c>
      <c r="K111" s="43">
        <f>'Bon de commande'!G126+'Bon de commande'!F126</f>
        <v>7.62</v>
      </c>
      <c r="L111" s="43"/>
      <c r="M111" s="43">
        <f>'Bon de commande'!G126+'Bon de commande'!F126</f>
        <v>7.62</v>
      </c>
      <c r="N111" s="44">
        <v>20</v>
      </c>
      <c r="O111" s="44">
        <f>'Bon de commande'!H126</f>
        <v>14.99</v>
      </c>
      <c r="Q111" s="15">
        <v>60</v>
      </c>
      <c r="R111" s="15">
        <v>62</v>
      </c>
      <c r="S111" s="15">
        <v>6230</v>
      </c>
      <c r="T111" s="15">
        <v>1</v>
      </c>
    </row>
    <row r="112" spans="1:20">
      <c r="A112" s="67">
        <f>'Bon de commande'!D127</f>
        <v>0</v>
      </c>
      <c r="B112" s="39" t="str">
        <f>'Bon de commande'!B127</f>
        <v>SM116375</v>
      </c>
      <c r="C112" s="40" t="str">
        <f>'Bon de commande'!E127</f>
        <v>Setty GAN wall charger PD+QC USB + USB-C 65W LSI-02 white JO NEW</v>
      </c>
      <c r="D112" s="40" t="str">
        <f>'Bon de commande'!E127</f>
        <v>Setty GAN wall charger PD+QC USB + USB-C 65W LSI-02 white JO NEW</v>
      </c>
      <c r="E112" s="41">
        <f>'Bon de commande'!C127</f>
        <v>5900495987617</v>
      </c>
      <c r="F112" s="42">
        <v>1</v>
      </c>
      <c r="G112" s="42">
        <v>1</v>
      </c>
      <c r="H112" s="42" t="s">
        <v>401</v>
      </c>
      <c r="I112" s="42">
        <v>1</v>
      </c>
      <c r="J112" s="43">
        <f>'Bon de commande'!F127</f>
        <v>0.04</v>
      </c>
      <c r="K112" s="43">
        <f>'Bon de commande'!G127+'Bon de commande'!F127</f>
        <v>11.12</v>
      </c>
      <c r="L112" s="43"/>
      <c r="M112" s="43">
        <f>'Bon de commande'!G127+'Bon de commande'!F127</f>
        <v>11.12</v>
      </c>
      <c r="N112" s="44">
        <v>20</v>
      </c>
      <c r="O112" s="44">
        <f>'Bon de commande'!H127</f>
        <v>19.989999999999998</v>
      </c>
      <c r="Q112" s="38">
        <v>60</v>
      </c>
      <c r="R112" s="38">
        <v>62</v>
      </c>
      <c r="S112" s="38">
        <v>6230</v>
      </c>
      <c r="T112" s="38">
        <v>1</v>
      </c>
    </row>
    <row r="113" spans="1:20">
      <c r="A113" s="67">
        <f>'Bon de commande'!D128</f>
        <v>0</v>
      </c>
      <c r="B113" s="39" t="str">
        <f>'Bon de commande'!B128</f>
        <v>SM165726</v>
      </c>
      <c r="C113" s="40" t="str">
        <f>'Bon de commande'!E128</f>
        <v>Setty charger 1x USB 2,4A LSIM-A-129 lilac</v>
      </c>
      <c r="D113" s="40" t="str">
        <f>'Bon de commande'!E128</f>
        <v>Setty charger 1x USB 2,4A LSIM-A-129 lilac</v>
      </c>
      <c r="E113" s="41">
        <f>'Bon de commande'!C128</f>
        <v>5900495032997</v>
      </c>
      <c r="F113" s="42">
        <v>1</v>
      </c>
      <c r="G113" s="42">
        <v>1</v>
      </c>
      <c r="H113" s="42" t="s">
        <v>401</v>
      </c>
      <c r="I113" s="42">
        <v>1</v>
      </c>
      <c r="J113" s="43">
        <f>'Bon de commande'!F128</f>
        <v>0.04</v>
      </c>
      <c r="K113" s="43">
        <f>'Bon de commande'!G128+'Bon de commande'!F128</f>
        <v>4.0199999999999996</v>
      </c>
      <c r="L113" s="43"/>
      <c r="M113" s="43">
        <f>'Bon de commande'!G128+'Bon de commande'!F128</f>
        <v>4.0199999999999996</v>
      </c>
      <c r="N113" s="44">
        <v>20</v>
      </c>
      <c r="O113" s="44">
        <f>'Bon de commande'!H128</f>
        <v>9.99</v>
      </c>
      <c r="Q113" s="38" t="s">
        <v>397</v>
      </c>
      <c r="R113" s="38" t="s">
        <v>398</v>
      </c>
      <c r="S113" s="38" t="s">
        <v>399</v>
      </c>
      <c r="T113" s="38" t="s">
        <v>400</v>
      </c>
    </row>
    <row r="114" spans="1:20">
      <c r="A114" s="67">
        <f>'Bon de commande'!D129</f>
        <v>0</v>
      </c>
      <c r="B114" s="39" t="str">
        <f>'Bon de commande'!B129</f>
        <v>SM165727</v>
      </c>
      <c r="C114" s="40" t="str">
        <f>'Bon de commande'!E129</f>
        <v>Setty charger 1x USB 2,4A LSIM-A-126 pink</v>
      </c>
      <c r="D114" s="40" t="str">
        <f>'Bon de commande'!E129</f>
        <v>Setty charger 1x USB 2,4A LSIM-A-126 pink</v>
      </c>
      <c r="E114" s="41">
        <f>'Bon de commande'!C129</f>
        <v>5900495033000</v>
      </c>
      <c r="F114" s="45">
        <v>1</v>
      </c>
      <c r="G114" s="45">
        <v>1</v>
      </c>
      <c r="H114" s="45" t="s">
        <v>401</v>
      </c>
      <c r="I114" s="45">
        <v>1</v>
      </c>
      <c r="J114" s="43">
        <f>'Bon de commande'!F129</f>
        <v>0.04</v>
      </c>
      <c r="K114" s="43">
        <f>'Bon de commande'!G129+'Bon de commande'!F129</f>
        <v>4.0199999999999996</v>
      </c>
      <c r="L114" s="43"/>
      <c r="M114" s="43">
        <f>'Bon de commande'!G129+'Bon de commande'!F129</f>
        <v>4.0199999999999996</v>
      </c>
      <c r="N114" s="44">
        <v>20</v>
      </c>
      <c r="O114" s="44">
        <f>'Bon de commande'!H129</f>
        <v>9.99</v>
      </c>
      <c r="Q114" s="38">
        <v>60</v>
      </c>
      <c r="R114" s="38">
        <v>62</v>
      </c>
      <c r="S114" s="38">
        <v>6230</v>
      </c>
      <c r="T114" s="38">
        <v>1</v>
      </c>
    </row>
    <row r="115" spans="1:20">
      <c r="A115" s="67">
        <f>'Bon de commande'!D130</f>
        <v>0</v>
      </c>
      <c r="B115" s="39" t="str">
        <f>'Bon de commande'!B130</f>
        <v>SM165728</v>
      </c>
      <c r="C115" s="40" t="str">
        <f>'Bon de commande'!E130</f>
        <v>Setty charger 1x USB 2,4A LSIM-A-123 blue</v>
      </c>
      <c r="D115" s="40" t="str">
        <f>'Bon de commande'!E130</f>
        <v>Setty charger 1x USB 2,4A LSIM-A-123 blue</v>
      </c>
      <c r="E115" s="41">
        <f>'Bon de commande'!C130</f>
        <v>5900495033017</v>
      </c>
      <c r="F115" s="42">
        <v>1</v>
      </c>
      <c r="G115" s="42">
        <v>1</v>
      </c>
      <c r="H115" s="42" t="s">
        <v>401</v>
      </c>
      <c r="I115" s="42">
        <v>1</v>
      </c>
      <c r="J115" s="43">
        <f>'Bon de commande'!F130</f>
        <v>0.04</v>
      </c>
      <c r="K115" s="43">
        <f>'Bon de commande'!G130+'Bon de commande'!F130</f>
        <v>4.0199999999999996</v>
      </c>
      <c r="L115" s="43"/>
      <c r="M115" s="43">
        <f>'Bon de commande'!G130+'Bon de commande'!F130</f>
        <v>4.0199999999999996</v>
      </c>
      <c r="N115" s="44">
        <v>20</v>
      </c>
      <c r="O115" s="44">
        <f>'Bon de commande'!H130</f>
        <v>9.99</v>
      </c>
      <c r="Q115" s="15">
        <v>60</v>
      </c>
      <c r="R115" s="15">
        <v>62</v>
      </c>
      <c r="S115" s="15">
        <v>6230</v>
      </c>
      <c r="T115" s="15">
        <v>1</v>
      </c>
    </row>
    <row r="116" spans="1:20">
      <c r="A116" s="67">
        <f>'Bon de commande'!D131</f>
        <v>0</v>
      </c>
      <c r="B116" s="39" t="str">
        <f>'Bon de commande'!B131</f>
        <v>SM183593</v>
      </c>
      <c r="C116" s="40" t="str">
        <f>'Bon de commande'!E131</f>
        <v>Setty charger USB + USB-C 20W LSIG-AC-20 white-pink gradient</v>
      </c>
      <c r="D116" s="40" t="str">
        <f>'Bon de commande'!E131</f>
        <v>Setty charger USB + USB-C 20W LSIG-AC-20 white-pink gradient</v>
      </c>
      <c r="E116" s="41">
        <f>'Bon de commande'!C131</f>
        <v>5907457766020</v>
      </c>
      <c r="F116" s="42">
        <v>1</v>
      </c>
      <c r="G116" s="42">
        <v>1</v>
      </c>
      <c r="H116" s="42" t="s">
        <v>401</v>
      </c>
      <c r="I116" s="42">
        <v>1</v>
      </c>
      <c r="J116" s="43">
        <f>'Bon de commande'!F131</f>
        <v>0.04</v>
      </c>
      <c r="K116" s="43">
        <f>'Bon de commande'!G131+'Bon de commande'!F131</f>
        <v>7.76</v>
      </c>
      <c r="L116" s="43"/>
      <c r="M116" s="43">
        <f>'Bon de commande'!G131+'Bon de commande'!F131</f>
        <v>7.76</v>
      </c>
      <c r="N116" s="44">
        <v>20</v>
      </c>
      <c r="O116" s="44">
        <f>'Bon de commande'!H131</f>
        <v>13.9</v>
      </c>
      <c r="Q116" s="38">
        <v>60</v>
      </c>
      <c r="R116" s="38">
        <v>62</v>
      </c>
      <c r="S116" s="38">
        <v>6230</v>
      </c>
      <c r="T116" s="38">
        <v>1</v>
      </c>
    </row>
    <row r="117" spans="1:20">
      <c r="A117" s="67">
        <f>'Bon de commande'!D132</f>
        <v>0</v>
      </c>
      <c r="B117" s="39" t="str">
        <f>'Bon de commande'!B132</f>
        <v>SM183594</v>
      </c>
      <c r="C117" s="40" t="str">
        <f>'Bon de commande'!E132</f>
        <v>Setty charger USB + USB-C 20W LSIG-AC-20 pink-turquoise gradient</v>
      </c>
      <c r="D117" s="40" t="str">
        <f>'Bon de commande'!E132</f>
        <v>Setty charger USB + USB-C 20W LSIG-AC-20 pink-turquoise gradient</v>
      </c>
      <c r="E117" s="41">
        <f>'Bon de commande'!C132</f>
        <v>5907457766037</v>
      </c>
      <c r="F117" s="45">
        <v>1</v>
      </c>
      <c r="G117" s="45">
        <v>1</v>
      </c>
      <c r="H117" s="45" t="s">
        <v>401</v>
      </c>
      <c r="I117" s="45">
        <v>1</v>
      </c>
      <c r="J117" s="43">
        <f>'Bon de commande'!F132</f>
        <v>0.04</v>
      </c>
      <c r="K117" s="43">
        <f>'Bon de commande'!G132+'Bon de commande'!F132</f>
        <v>7.76</v>
      </c>
      <c r="L117" s="43"/>
      <c r="M117" s="43">
        <f>'Bon de commande'!G132+'Bon de commande'!F132</f>
        <v>7.76</v>
      </c>
      <c r="N117" s="44">
        <v>20</v>
      </c>
      <c r="O117" s="44">
        <f>'Bon de commande'!H132</f>
        <v>13.9</v>
      </c>
      <c r="Q117" s="38" t="s">
        <v>397</v>
      </c>
      <c r="R117" s="38" t="s">
        <v>398</v>
      </c>
      <c r="S117" s="38" t="s">
        <v>399</v>
      </c>
      <c r="T117" s="38" t="s">
        <v>400</v>
      </c>
    </row>
    <row r="118" spans="1:20">
      <c r="A118" s="67">
        <f>'Bon de commande'!D133</f>
        <v>0</v>
      </c>
      <c r="B118" s="39" t="str">
        <f>'Bon de commande'!B133</f>
        <v>SM183596</v>
      </c>
      <c r="C118" s="40" t="str">
        <f>'Bon de commande'!E133</f>
        <v>Setty charger USB + USB-C 20W LSIG-AC-20 mint-white gradient</v>
      </c>
      <c r="D118" s="40" t="str">
        <f>'Bon de commande'!E133</f>
        <v>Setty charger USB + USB-C 20W LSIG-AC-20 mint-white gradient</v>
      </c>
      <c r="E118" s="41">
        <f>'Bon de commande'!C133</f>
        <v>5907457766051</v>
      </c>
      <c r="F118" s="42">
        <v>1</v>
      </c>
      <c r="G118" s="42">
        <v>1</v>
      </c>
      <c r="H118" s="42" t="s">
        <v>401</v>
      </c>
      <c r="I118" s="42">
        <v>1</v>
      </c>
      <c r="J118" s="43">
        <f>'Bon de commande'!F133</f>
        <v>0.04</v>
      </c>
      <c r="K118" s="43">
        <f>'Bon de commande'!G133+'Bon de commande'!F133</f>
        <v>7.76</v>
      </c>
      <c r="L118" s="43"/>
      <c r="M118" s="43">
        <f>'Bon de commande'!G133+'Bon de commande'!F133</f>
        <v>7.76</v>
      </c>
      <c r="N118" s="44">
        <v>20</v>
      </c>
      <c r="O118" s="44">
        <f>'Bon de commande'!H133</f>
        <v>13.9</v>
      </c>
      <c r="Q118" s="38">
        <v>60</v>
      </c>
      <c r="R118" s="38">
        <v>62</v>
      </c>
      <c r="S118" s="38">
        <v>6230</v>
      </c>
      <c r="T118" s="38">
        <v>1</v>
      </c>
    </row>
    <row r="119" spans="1:20">
      <c r="A119" s="67">
        <f>'Bon de commande'!D134</f>
        <v>0</v>
      </c>
      <c r="B119" s="39" t="str">
        <f>'Bon de commande'!B134</f>
        <v>SM183597</v>
      </c>
      <c r="C119" s="40" t="str">
        <f>'Bon de commande'!E134</f>
        <v>Setty charger 2x USB 18W LSIG-AA-20 white-pink gradient</v>
      </c>
      <c r="D119" s="40" t="str">
        <f>'Bon de commande'!E134</f>
        <v>Setty charger 2x USB 18W LSIG-AA-20 white-pink gradient</v>
      </c>
      <c r="E119" s="41">
        <f>'Bon de commande'!C134</f>
        <v>5907457766068</v>
      </c>
      <c r="F119" s="42">
        <v>1</v>
      </c>
      <c r="G119" s="42">
        <v>1</v>
      </c>
      <c r="H119" s="42" t="s">
        <v>401</v>
      </c>
      <c r="I119" s="42">
        <v>1</v>
      </c>
      <c r="J119" s="43">
        <f>'Bon de commande'!F134</f>
        <v>0.04</v>
      </c>
      <c r="K119" s="43">
        <f>'Bon de commande'!G134+'Bon de commande'!F134</f>
        <v>5.94</v>
      </c>
      <c r="L119" s="43"/>
      <c r="M119" s="43">
        <f>'Bon de commande'!G134+'Bon de commande'!F134</f>
        <v>5.94</v>
      </c>
      <c r="N119" s="44">
        <v>20</v>
      </c>
      <c r="O119" s="44">
        <f>'Bon de commande'!H134</f>
        <v>12.9</v>
      </c>
      <c r="Q119" s="15">
        <v>60</v>
      </c>
      <c r="R119" s="15">
        <v>62</v>
      </c>
      <c r="S119" s="15">
        <v>6230</v>
      </c>
      <c r="T119" s="15">
        <v>1</v>
      </c>
    </row>
    <row r="120" spans="1:20">
      <c r="A120" s="67">
        <f>'Bon de commande'!D135</f>
        <v>0</v>
      </c>
      <c r="B120" s="39" t="str">
        <f>'Bon de commande'!B135</f>
        <v>SM183598</v>
      </c>
      <c r="C120" s="40" t="str">
        <f>'Bon de commande'!E135</f>
        <v>Setty charger 2x USB 18W LSIG-AA-20 pink-turquoise gradient</v>
      </c>
      <c r="D120" s="40" t="str">
        <f>'Bon de commande'!E135</f>
        <v>Setty charger 2x USB 18W LSIG-AA-20 pink-turquoise gradient</v>
      </c>
      <c r="E120" s="41">
        <f>'Bon de commande'!C135</f>
        <v>5907457766075</v>
      </c>
      <c r="F120" s="45">
        <v>1</v>
      </c>
      <c r="G120" s="45">
        <v>1</v>
      </c>
      <c r="H120" s="45" t="s">
        <v>401</v>
      </c>
      <c r="I120" s="45">
        <v>1</v>
      </c>
      <c r="J120" s="43">
        <f>'Bon de commande'!F135</f>
        <v>0.04</v>
      </c>
      <c r="K120" s="43">
        <f>'Bon de commande'!G135+'Bon de commande'!F135</f>
        <v>5.94</v>
      </c>
      <c r="L120" s="43"/>
      <c r="M120" s="43">
        <f>'Bon de commande'!G135+'Bon de commande'!F135</f>
        <v>5.94</v>
      </c>
      <c r="N120" s="44">
        <v>20</v>
      </c>
      <c r="O120" s="44">
        <f>'Bon de commande'!H135</f>
        <v>12.9</v>
      </c>
      <c r="Q120" s="38">
        <v>60</v>
      </c>
      <c r="R120" s="38">
        <v>62</v>
      </c>
      <c r="S120" s="38">
        <v>6230</v>
      </c>
      <c r="T120" s="38">
        <v>1</v>
      </c>
    </row>
    <row r="121" spans="1:20">
      <c r="A121" s="67">
        <f>'Bon de commande'!D136</f>
        <v>0</v>
      </c>
      <c r="B121" s="39" t="str">
        <f>'Bon de commande'!B136</f>
        <v>SM183600</v>
      </c>
      <c r="C121" s="40" t="str">
        <f>'Bon de commande'!E136</f>
        <v>Setty charger 2x USB 18W LSIG-AA-20 mint-white gradient</v>
      </c>
      <c r="D121" s="40" t="str">
        <f>'Bon de commande'!E136</f>
        <v>Setty charger 2x USB 18W LSIG-AA-20 mint-white gradient</v>
      </c>
      <c r="E121" s="41">
        <f>'Bon de commande'!C136</f>
        <v>5907457766099</v>
      </c>
      <c r="F121" s="42">
        <v>1</v>
      </c>
      <c r="G121" s="42">
        <v>1</v>
      </c>
      <c r="H121" s="42" t="s">
        <v>401</v>
      </c>
      <c r="I121" s="42">
        <v>1</v>
      </c>
      <c r="J121" s="43">
        <f>'Bon de commande'!F136</f>
        <v>0.04</v>
      </c>
      <c r="K121" s="43">
        <f>'Bon de commande'!G136+'Bon de commande'!F136</f>
        <v>5.94</v>
      </c>
      <c r="L121" s="43"/>
      <c r="M121" s="43">
        <f>'Bon de commande'!G136+'Bon de commande'!F136</f>
        <v>5.94</v>
      </c>
      <c r="N121" s="44">
        <v>20</v>
      </c>
      <c r="O121" s="44">
        <f>'Bon de commande'!H136</f>
        <v>12.9</v>
      </c>
      <c r="Q121" s="38" t="s">
        <v>397</v>
      </c>
      <c r="R121" s="38" t="s">
        <v>398</v>
      </c>
      <c r="S121" s="38" t="s">
        <v>399</v>
      </c>
      <c r="T121" s="38" t="s">
        <v>400</v>
      </c>
    </row>
    <row r="122" spans="1:20">
      <c r="A122" s="67">
        <f>'Bon de commande'!D137</f>
        <v>0</v>
      </c>
      <c r="B122" s="39" t="str">
        <f>'Bon de commande'!B137</f>
        <v>SM187385</v>
      </c>
      <c r="C122" s="40" t="str">
        <f>'Bon de commande'!E137</f>
        <v>Setty wall charger USB-A + USB-C 20W LSGaN-AC-200 white NEW</v>
      </c>
      <c r="D122" s="40" t="str">
        <f>'Bon de commande'!E137</f>
        <v>Setty wall charger USB-A + USB-C 20W LSGaN-AC-200 white NEW</v>
      </c>
      <c r="E122" s="41">
        <f>'Bon de commande'!C137</f>
        <v>5906961902771</v>
      </c>
      <c r="F122" s="42">
        <v>1</v>
      </c>
      <c r="G122" s="42">
        <v>1</v>
      </c>
      <c r="H122" s="42" t="s">
        <v>401</v>
      </c>
      <c r="I122" s="42">
        <v>1</v>
      </c>
      <c r="J122" s="43">
        <f>'Bon de commande'!F137</f>
        <v>0.04</v>
      </c>
      <c r="K122" s="43">
        <f>'Bon de commande'!G137+'Bon de commande'!F137</f>
        <v>5.54</v>
      </c>
      <c r="L122" s="43"/>
      <c r="M122" s="43">
        <f>'Bon de commande'!G137+'Bon de commande'!F137</f>
        <v>5.54</v>
      </c>
      <c r="N122" s="44">
        <v>20</v>
      </c>
      <c r="O122" s="44">
        <f>'Bon de commande'!H137</f>
        <v>12.9</v>
      </c>
      <c r="Q122" s="38">
        <v>60</v>
      </c>
      <c r="R122" s="38">
        <v>62</v>
      </c>
      <c r="S122" s="38">
        <v>6230</v>
      </c>
      <c r="T122" s="38">
        <v>1</v>
      </c>
    </row>
    <row r="123" spans="1:20">
      <c r="A123" s="67">
        <f>'Bon de commande'!D138</f>
        <v>0</v>
      </c>
      <c r="B123" s="39" t="str">
        <f>'Bon de commande'!B138</f>
        <v>SM187388</v>
      </c>
      <c r="C123" s="40" t="str">
        <f>'Bon de commande'!E138</f>
        <v>Setty wall charger USB-C 35W LSGaN-C-351 black NEW</v>
      </c>
      <c r="D123" s="40" t="str">
        <f>'Bon de commande'!E138</f>
        <v>Setty wall charger USB-C 35W LSGaN-C-351 black NEW</v>
      </c>
      <c r="E123" s="41">
        <f>'Bon de commande'!C138</f>
        <v>5906961902856</v>
      </c>
      <c r="F123" s="45">
        <v>1</v>
      </c>
      <c r="G123" s="45">
        <v>1</v>
      </c>
      <c r="H123" s="45" t="s">
        <v>401</v>
      </c>
      <c r="I123" s="45">
        <v>1</v>
      </c>
      <c r="J123" s="43">
        <f>'Bon de commande'!F138</f>
        <v>0.04</v>
      </c>
      <c r="K123" s="43">
        <f>'Bon de commande'!G138+'Bon de commande'!F138</f>
        <v>6.2700000000000005</v>
      </c>
      <c r="L123" s="43"/>
      <c r="M123" s="43">
        <f>'Bon de commande'!G138+'Bon de commande'!F138</f>
        <v>6.2700000000000005</v>
      </c>
      <c r="N123" s="44">
        <v>20</v>
      </c>
      <c r="O123" s="44">
        <f>'Bon de commande'!H138</f>
        <v>14.9</v>
      </c>
      <c r="Q123" s="15">
        <v>60</v>
      </c>
      <c r="R123" s="15">
        <v>62</v>
      </c>
      <c r="S123" s="15">
        <v>6230</v>
      </c>
      <c r="T123" s="15">
        <v>1</v>
      </c>
    </row>
    <row r="124" spans="1:20">
      <c r="A124" s="67">
        <f>'Bon de commande'!D139</f>
        <v>0</v>
      </c>
      <c r="B124" s="39" t="str">
        <f>'Bon de commande'!B139</f>
        <v>SMI103949</v>
      </c>
      <c r="C124" s="40" t="str">
        <f>'Bon de commande'!E139</f>
        <v>Setty wireless charger 10W</v>
      </c>
      <c r="D124" s="40" t="str">
        <f>'Bon de commande'!E139</f>
        <v>Setty wireless charger 10W</v>
      </c>
      <c r="E124" s="41">
        <f>'Bon de commande'!C139</f>
        <v>5900495879684</v>
      </c>
      <c r="F124" s="42">
        <v>1</v>
      </c>
      <c r="G124" s="42">
        <v>1</v>
      </c>
      <c r="H124" s="42" t="s">
        <v>401</v>
      </c>
      <c r="I124" s="42">
        <v>1</v>
      </c>
      <c r="J124" s="43">
        <f>'Bon de commande'!F139</f>
        <v>0.04</v>
      </c>
      <c r="K124" s="43">
        <f>'Bon de commande'!G139+'Bon de commande'!F139</f>
        <v>6.66</v>
      </c>
      <c r="L124" s="43"/>
      <c r="M124" s="43">
        <f>'Bon de commande'!G139+'Bon de commande'!F139</f>
        <v>6.66</v>
      </c>
      <c r="N124" s="44">
        <v>20</v>
      </c>
      <c r="O124" s="44">
        <f>'Bon de commande'!H139</f>
        <v>11.99</v>
      </c>
      <c r="Q124" s="38">
        <v>60</v>
      </c>
      <c r="R124" s="38">
        <v>62</v>
      </c>
      <c r="S124" s="38">
        <v>6230</v>
      </c>
      <c r="T124" s="38">
        <v>1</v>
      </c>
    </row>
    <row r="125" spans="1:20">
      <c r="A125" s="67">
        <f>'Bon de commande'!D140</f>
        <v>0</v>
      </c>
      <c r="B125" s="39" t="str">
        <f>'Bon de commande'!B140</f>
        <v>SPB036554</v>
      </c>
      <c r="C125" s="40" t="str">
        <f>'Bon de commande'!E140</f>
        <v>Setty solar power bank 5000 mAh black</v>
      </c>
      <c r="D125" s="40" t="str">
        <f>'Bon de commande'!E140</f>
        <v>Setty solar power bank 5000 mAh black</v>
      </c>
      <c r="E125" s="41">
        <f>'Bon de commande'!C140</f>
        <v>5900495682031</v>
      </c>
      <c r="F125" s="42">
        <v>1</v>
      </c>
      <c r="G125" s="42">
        <v>1</v>
      </c>
      <c r="H125" s="42" t="s">
        <v>401</v>
      </c>
      <c r="I125" s="42">
        <v>1</v>
      </c>
      <c r="J125" s="43">
        <f>'Bon de commande'!F140</f>
        <v>0.04</v>
      </c>
      <c r="K125" s="43">
        <f>'Bon de commande'!G140+'Bon de commande'!F140</f>
        <v>8.6999999999999993</v>
      </c>
      <c r="L125" s="43"/>
      <c r="M125" s="43">
        <f>'Bon de commande'!G140+'Bon de commande'!F140</f>
        <v>8.6999999999999993</v>
      </c>
      <c r="N125" s="44">
        <v>20</v>
      </c>
      <c r="O125" s="44">
        <f>'Bon de commande'!H140</f>
        <v>12.49</v>
      </c>
      <c r="Q125" s="38" t="s">
        <v>397</v>
      </c>
      <c r="R125" s="38" t="s">
        <v>398</v>
      </c>
      <c r="S125" s="38" t="s">
        <v>399</v>
      </c>
      <c r="T125" s="38" t="s">
        <v>400</v>
      </c>
    </row>
    <row r="126" spans="1:20">
      <c r="A126" s="67">
        <f>'Bon de commande'!D141</f>
        <v>0</v>
      </c>
      <c r="B126" s="39" t="str">
        <f>'Bon de commande'!B141</f>
        <v>SPB043160</v>
      </c>
      <c r="C126" s="40" t="str">
        <f>'Bon de commande'!E141</f>
        <v>Setty power bank 10000 mAh black</v>
      </c>
      <c r="D126" s="40" t="str">
        <f>'Bon de commande'!E141</f>
        <v>Setty power bank 10000 mAh black</v>
      </c>
      <c r="E126" s="41">
        <f>'Bon de commande'!C141</f>
        <v>5900495751423</v>
      </c>
      <c r="F126" s="45">
        <v>1</v>
      </c>
      <c r="G126" s="45">
        <v>1</v>
      </c>
      <c r="H126" s="45" t="s">
        <v>401</v>
      </c>
      <c r="I126" s="45">
        <v>1</v>
      </c>
      <c r="J126" s="43">
        <f>'Bon de commande'!F141</f>
        <v>0.04</v>
      </c>
      <c r="K126" s="43">
        <f>'Bon de commande'!G141+'Bon de commande'!F141</f>
        <v>11.319999999999999</v>
      </c>
      <c r="L126" s="43"/>
      <c r="M126" s="43">
        <f>'Bon de commande'!G141+'Bon de commande'!F141</f>
        <v>11.319999999999999</v>
      </c>
      <c r="N126" s="44">
        <v>20</v>
      </c>
      <c r="O126" s="44">
        <f>'Bon de commande'!H141</f>
        <v>18.989999999999998</v>
      </c>
      <c r="Q126" s="38">
        <v>60</v>
      </c>
      <c r="R126" s="38">
        <v>62</v>
      </c>
      <c r="S126" s="38">
        <v>6230</v>
      </c>
      <c r="T126" s="38">
        <v>1</v>
      </c>
    </row>
    <row r="127" spans="1:20">
      <c r="A127" s="67">
        <f>'Bon de commande'!D142</f>
        <v>0</v>
      </c>
      <c r="B127" s="39" t="str">
        <f>'Bon de commande'!B142</f>
        <v>SPB115778</v>
      </c>
      <c r="C127" s="40" t="str">
        <f>'Bon de commande'!E142</f>
        <v>Power Bank Solar 10 000 mAh avec plusieurs connecteurs</v>
      </c>
      <c r="D127" s="40" t="str">
        <f>'Bon de commande'!E142</f>
        <v>Power Bank Solar 10 000 mAh avec plusieurs connecteurs</v>
      </c>
      <c r="E127" s="41">
        <f>'Bon de commande'!C142</f>
        <v>5900495982513</v>
      </c>
      <c r="F127" s="42">
        <v>1</v>
      </c>
      <c r="G127" s="42">
        <v>1</v>
      </c>
      <c r="H127" s="42" t="s">
        <v>401</v>
      </c>
      <c r="I127" s="42">
        <v>1</v>
      </c>
      <c r="J127" s="43">
        <f>'Bon de commande'!F142</f>
        <v>0.04</v>
      </c>
      <c r="K127" s="43">
        <f>'Bon de commande'!G142+'Bon de commande'!F142</f>
        <v>10.159999999999998</v>
      </c>
      <c r="L127" s="43"/>
      <c r="M127" s="43">
        <f>'Bon de commande'!G142+'Bon de commande'!F142</f>
        <v>10.159999999999998</v>
      </c>
      <c r="N127" s="44">
        <v>20</v>
      </c>
      <c r="O127" s="44">
        <f>'Bon de commande'!H142</f>
        <v>19.989999999999998</v>
      </c>
      <c r="Q127" s="15">
        <v>60</v>
      </c>
      <c r="R127" s="15">
        <v>62</v>
      </c>
      <c r="S127" s="15">
        <v>6230</v>
      </c>
      <c r="T127" s="15">
        <v>1</v>
      </c>
    </row>
    <row r="128" spans="1:20">
      <c r="A128" s="67">
        <f>'Bon de commande'!D143</f>
        <v>0</v>
      </c>
      <c r="B128" s="39" t="str">
        <f>'Bon de commande'!B143</f>
        <v>SPB196780</v>
      </c>
      <c r="C128" s="40" t="str">
        <f>'Bon de commande'!E143</f>
        <v>Setty solar power bank SLR-120 20000 mAh black NEW</v>
      </c>
      <c r="D128" s="40" t="str">
        <f>'Bon de commande'!E143</f>
        <v>Setty solar power bank SLR-120 20000 mAh black NEW</v>
      </c>
      <c r="E128" s="41">
        <f>'Bon de commande'!C143</f>
        <v>5907582348368</v>
      </c>
      <c r="F128" s="42">
        <v>1</v>
      </c>
      <c r="G128" s="42">
        <v>1</v>
      </c>
      <c r="H128" s="42" t="s">
        <v>401</v>
      </c>
      <c r="I128" s="42">
        <v>1</v>
      </c>
      <c r="J128" s="43">
        <f>'Bon de commande'!F143</f>
        <v>0.04</v>
      </c>
      <c r="K128" s="43">
        <f>'Bon de commande'!G143+'Bon de commande'!F143</f>
        <v>14.04</v>
      </c>
      <c r="L128" s="43"/>
      <c r="M128" s="43">
        <f>'Bon de commande'!G143+'Bon de commande'!F143</f>
        <v>14.04</v>
      </c>
      <c r="N128" s="44">
        <v>20</v>
      </c>
      <c r="O128" s="44">
        <f>'Bon de commande'!H143</f>
        <v>24.99</v>
      </c>
      <c r="Q128" s="38">
        <v>60</v>
      </c>
      <c r="R128" s="38">
        <v>62</v>
      </c>
      <c r="S128" s="38">
        <v>6230</v>
      </c>
      <c r="T128" s="38">
        <v>1</v>
      </c>
    </row>
    <row r="129" spans="1:20">
      <c r="A129" s="67">
        <f>'Bon de commande'!D144</f>
        <v>0</v>
      </c>
      <c r="B129" s="39" t="str">
        <f>'Bon de commande'!B144</f>
        <v>SS015611</v>
      </c>
      <c r="C129" s="40" t="str">
        <f>'Bon de commande'!E144</f>
        <v>Setty car holder froggy</v>
      </c>
      <c r="D129" s="40" t="str">
        <f>'Bon de commande'!E144</f>
        <v>Setty car holder froggy</v>
      </c>
      <c r="E129" s="41">
        <f>'Bon de commande'!C144</f>
        <v>5900495406804</v>
      </c>
      <c r="F129" s="45">
        <v>1</v>
      </c>
      <c r="G129" s="45">
        <v>1</v>
      </c>
      <c r="H129" s="45" t="s">
        <v>401</v>
      </c>
      <c r="I129" s="45">
        <v>1</v>
      </c>
      <c r="J129" s="43">
        <f>'Bon de commande'!F144</f>
        <v>0.04</v>
      </c>
      <c r="K129" s="43">
        <f>'Bon de commande'!G144+'Bon de commande'!F144</f>
        <v>2.2000000000000002</v>
      </c>
      <c r="L129" s="43"/>
      <c r="M129" s="43">
        <f>'Bon de commande'!G144+'Bon de commande'!F144</f>
        <v>2.2000000000000002</v>
      </c>
      <c r="N129" s="44">
        <v>20</v>
      </c>
      <c r="O129" s="44">
        <f>'Bon de commande'!H144</f>
        <v>5.99</v>
      </c>
      <c r="Q129" s="38" t="s">
        <v>397</v>
      </c>
      <c r="R129" s="38" t="s">
        <v>398</v>
      </c>
      <c r="S129" s="38" t="s">
        <v>399</v>
      </c>
      <c r="T129" s="38" t="s">
        <v>400</v>
      </c>
    </row>
    <row r="130" spans="1:20">
      <c r="A130" s="67">
        <f>'Bon de commande'!D145</f>
        <v>0</v>
      </c>
      <c r="B130" s="39" t="str">
        <f>'Bon de commande'!B145</f>
        <v>SS019263</v>
      </c>
      <c r="C130" s="40" t="str">
        <f>'Bon de commande'!E145</f>
        <v>Setty car holder U16</v>
      </c>
      <c r="D130" s="40" t="str">
        <f>'Bon de commande'!E145</f>
        <v>Setty car holder U16</v>
      </c>
      <c r="E130" s="41">
        <f>'Bon de commande'!C145</f>
        <v>5900495448682</v>
      </c>
      <c r="F130" s="42">
        <v>1</v>
      </c>
      <c r="G130" s="42">
        <v>1</v>
      </c>
      <c r="H130" s="42" t="s">
        <v>401</v>
      </c>
      <c r="I130" s="42">
        <v>1</v>
      </c>
      <c r="J130" s="43">
        <f>'Bon de commande'!F145</f>
        <v>0.04</v>
      </c>
      <c r="K130" s="43">
        <f>'Bon de commande'!G145+'Bon de commande'!F145</f>
        <v>3.8</v>
      </c>
      <c r="L130" s="43"/>
      <c r="M130" s="43">
        <f>'Bon de commande'!G145+'Bon de commande'!F145</f>
        <v>3.8</v>
      </c>
      <c r="N130" s="44">
        <v>20</v>
      </c>
      <c r="O130" s="44">
        <f>'Bon de commande'!H145</f>
        <v>7.99</v>
      </c>
      <c r="Q130" s="38">
        <v>60</v>
      </c>
      <c r="R130" s="38">
        <v>62</v>
      </c>
      <c r="S130" s="38">
        <v>6230</v>
      </c>
      <c r="T130" s="38">
        <v>1</v>
      </c>
    </row>
    <row r="131" spans="1:20">
      <c r="A131" s="67">
        <f>'Bon de commande'!D146</f>
        <v>0</v>
      </c>
      <c r="B131" s="39" t="str">
        <f>'Bon de commande'!B146</f>
        <v>SS028304</v>
      </c>
      <c r="C131" s="40" t="str">
        <f>'Bon de commande'!E146</f>
        <v>Setty car holder for air vent magnetic</v>
      </c>
      <c r="D131" s="40" t="str">
        <f>'Bon de commande'!E146</f>
        <v>Setty car holder for air vent magnetic</v>
      </c>
      <c r="E131" s="41">
        <f>'Bon de commande'!C146</f>
        <v>5900495562371</v>
      </c>
      <c r="F131" s="42">
        <v>1</v>
      </c>
      <c r="G131" s="42">
        <v>1</v>
      </c>
      <c r="H131" s="42" t="s">
        <v>401</v>
      </c>
      <c r="I131" s="42">
        <v>1</v>
      </c>
      <c r="J131" s="43">
        <f>'Bon de commande'!F146</f>
        <v>0.04</v>
      </c>
      <c r="K131" s="43">
        <f>'Bon de commande'!G146+'Bon de commande'!F146</f>
        <v>2.86</v>
      </c>
      <c r="L131" s="43"/>
      <c r="M131" s="43">
        <f>'Bon de commande'!G146+'Bon de commande'!F146</f>
        <v>2.86</v>
      </c>
      <c r="N131" s="44">
        <v>20</v>
      </c>
      <c r="O131" s="44">
        <f>'Bon de commande'!H146</f>
        <v>6.99</v>
      </c>
      <c r="Q131" s="15">
        <v>60</v>
      </c>
      <c r="R131" s="15">
        <v>62</v>
      </c>
      <c r="S131" s="15">
        <v>6230</v>
      </c>
      <c r="T131" s="15">
        <v>1</v>
      </c>
    </row>
    <row r="132" spans="1:20">
      <c r="A132" s="67">
        <f>'Bon de commande'!D147</f>
        <v>0</v>
      </c>
      <c r="B132" s="39" t="str">
        <f>'Bon de commande'!B147</f>
        <v>SS033769</v>
      </c>
      <c r="C132" s="40" t="str">
        <f>'Bon de commande'!E147</f>
        <v>Setty car holder flex</v>
      </c>
      <c r="D132" s="40" t="str">
        <f>'Bon de commande'!E147</f>
        <v>Setty car holder flex</v>
      </c>
      <c r="E132" s="41">
        <f>'Bon de commande'!C147</f>
        <v>5900495643131</v>
      </c>
      <c r="F132" s="45">
        <v>1</v>
      </c>
      <c r="G132" s="45">
        <v>1</v>
      </c>
      <c r="H132" s="45" t="s">
        <v>401</v>
      </c>
      <c r="I132" s="45">
        <v>1</v>
      </c>
      <c r="J132" s="43">
        <f>'Bon de commande'!F147</f>
        <v>0</v>
      </c>
      <c r="K132" s="43">
        <f>'Bon de commande'!G147+'Bon de commande'!F147</f>
        <v>3.2</v>
      </c>
      <c r="L132" s="43"/>
      <c r="M132" s="43">
        <f>'Bon de commande'!G147+'Bon de commande'!F147</f>
        <v>3.2</v>
      </c>
      <c r="N132" s="44">
        <v>20</v>
      </c>
      <c r="O132" s="44">
        <f>'Bon de commande'!H147</f>
        <v>9.99</v>
      </c>
      <c r="Q132" s="38">
        <v>60</v>
      </c>
      <c r="R132" s="38">
        <v>62</v>
      </c>
      <c r="S132" s="38">
        <v>6230</v>
      </c>
      <c r="T132" s="38">
        <v>1</v>
      </c>
    </row>
    <row r="133" spans="1:20">
      <c r="A133" s="67">
        <f>'Bon de commande'!D148</f>
        <v>0</v>
      </c>
      <c r="B133" s="39" t="str">
        <f>'Bon de commande'!B148</f>
        <v>SS098226</v>
      </c>
      <c r="C133" s="40" t="str">
        <f>'Bon de commande'!E148</f>
        <v>Setty car holder for air vent US-01</v>
      </c>
      <c r="D133" s="40" t="str">
        <f>'Bon de commande'!E148</f>
        <v>Setty car holder for air vent US-01</v>
      </c>
      <c r="E133" s="41">
        <f>'Bon de commande'!C148</f>
        <v>5900495821539</v>
      </c>
      <c r="F133" s="42">
        <v>1</v>
      </c>
      <c r="G133" s="42">
        <v>1</v>
      </c>
      <c r="H133" s="42" t="s">
        <v>401</v>
      </c>
      <c r="I133" s="42">
        <v>1</v>
      </c>
      <c r="J133" s="43">
        <f>'Bon de commande'!F148</f>
        <v>0</v>
      </c>
      <c r="K133" s="43">
        <f>'Bon de commande'!G148+'Bon de commande'!F148</f>
        <v>2.0699999999999998</v>
      </c>
      <c r="L133" s="43"/>
      <c r="M133" s="43">
        <f>'Bon de commande'!G148+'Bon de commande'!F148</f>
        <v>2.0699999999999998</v>
      </c>
      <c r="N133" s="44">
        <v>20</v>
      </c>
      <c r="O133" s="44">
        <f>'Bon de commande'!H148</f>
        <v>5.99</v>
      </c>
      <c r="Q133" s="38" t="s">
        <v>397</v>
      </c>
      <c r="R133" s="38" t="s">
        <v>398</v>
      </c>
      <c r="S133" s="38" t="s">
        <v>399</v>
      </c>
      <c r="T133" s="38" t="s">
        <v>400</v>
      </c>
    </row>
    <row r="134" spans="1:20">
      <c r="A134" s="67">
        <f>'Bon de commande'!D149</f>
        <v>0</v>
      </c>
      <c r="B134" s="39" t="str">
        <f>'Bon de commande'!B149</f>
        <v>SS187396</v>
      </c>
      <c r="C134" s="40" t="str">
        <f>'Bon de commande'!E149</f>
        <v>Setty car holder for the air vent US-K3 NEW</v>
      </c>
      <c r="D134" s="40" t="str">
        <f>'Bon de commande'!E149</f>
        <v>Setty car holder for the air vent US-K3 NEW</v>
      </c>
      <c r="E134" s="41">
        <f>'Bon de commande'!C149</f>
        <v>5906961903143</v>
      </c>
      <c r="F134" s="42">
        <v>1</v>
      </c>
      <c r="G134" s="42">
        <v>1</v>
      </c>
      <c r="H134" s="42" t="s">
        <v>401</v>
      </c>
      <c r="I134" s="42">
        <v>1</v>
      </c>
      <c r="J134" s="43">
        <f>'Bon de commande'!F149</f>
        <v>0</v>
      </c>
      <c r="K134" s="43">
        <f>'Bon de commande'!G149+'Bon de commande'!F149</f>
        <v>2.69</v>
      </c>
      <c r="L134" s="43"/>
      <c r="M134" s="43">
        <f>'Bon de commande'!G149+'Bon de commande'!F149</f>
        <v>2.69</v>
      </c>
      <c r="N134" s="44">
        <v>20</v>
      </c>
      <c r="O134" s="44">
        <f>'Bon de commande'!H149</f>
        <v>4.99</v>
      </c>
      <c r="Q134" s="38">
        <v>60</v>
      </c>
      <c r="R134" s="38">
        <v>62</v>
      </c>
      <c r="S134" s="38">
        <v>6230</v>
      </c>
      <c r="T134" s="38">
        <v>1</v>
      </c>
    </row>
    <row r="135" spans="1:20">
      <c r="A135" s="67">
        <f>'Bon de commande'!D150</f>
        <v>0</v>
      </c>
      <c r="B135" s="39" t="str">
        <f>'Bon de commande'!B150</f>
        <v>SS188875</v>
      </c>
      <c r="C135" s="40" t="str">
        <f>'Bon de commande'!E150</f>
        <v>Setty car holder for air vent US-G3 gravity NEW</v>
      </c>
      <c r="D135" s="40" t="str">
        <f>'Bon de commande'!E150</f>
        <v>Setty car holder for air vent US-G3 gravity NEW</v>
      </c>
      <c r="E135" s="41">
        <f>'Bon de commande'!C150</f>
        <v>5906961921536</v>
      </c>
      <c r="F135" s="45">
        <v>1</v>
      </c>
      <c r="G135" s="45">
        <v>1</v>
      </c>
      <c r="H135" s="45" t="s">
        <v>401</v>
      </c>
      <c r="I135" s="45">
        <v>1</v>
      </c>
      <c r="J135" s="43">
        <f>'Bon de commande'!F150</f>
        <v>0</v>
      </c>
      <c r="K135" s="43">
        <f>'Bon de commande'!G150+'Bon de commande'!F150</f>
        <v>1.9</v>
      </c>
      <c r="L135" s="43"/>
      <c r="M135" s="43">
        <f>'Bon de commande'!G150+'Bon de commande'!F150</f>
        <v>1.9</v>
      </c>
      <c r="N135" s="44">
        <v>20</v>
      </c>
      <c r="O135" s="44">
        <f>'Bon de commande'!H150</f>
        <v>3.9</v>
      </c>
      <c r="Q135" s="15">
        <v>60</v>
      </c>
      <c r="R135" s="15">
        <v>62</v>
      </c>
      <c r="S135" s="15">
        <v>6230</v>
      </c>
      <c r="T135" s="15">
        <v>1</v>
      </c>
    </row>
    <row r="136" spans="1:20">
      <c r="A136" s="67">
        <f>'Bon de commande'!D151</f>
        <v>0</v>
      </c>
      <c r="B136" s="39" t="str">
        <f>'Bon de commande'!B151</f>
        <v>SSI188337</v>
      </c>
      <c r="C136" s="40" t="str">
        <f>'Bon de commande'!E151</f>
        <v>Setty car holder MS with inductive charging IUM1-01 black NEW</v>
      </c>
      <c r="D136" s="40" t="str">
        <f>'Bon de commande'!E151</f>
        <v>Setty car holder MS with inductive charging IUM1-01 black NEW</v>
      </c>
      <c r="E136" s="41">
        <f>'Bon de commande'!C151</f>
        <v>5906961917157</v>
      </c>
      <c r="F136" s="42">
        <v>1</v>
      </c>
      <c r="G136" s="42">
        <v>1</v>
      </c>
      <c r="H136" s="42" t="s">
        <v>401</v>
      </c>
      <c r="I136" s="42">
        <v>1</v>
      </c>
      <c r="J136" s="43">
        <f>'Bon de commande'!F151</f>
        <v>0.04</v>
      </c>
      <c r="K136" s="43">
        <f>'Bon de commande'!G151+'Bon de commande'!F151</f>
        <v>4.74</v>
      </c>
      <c r="L136" s="43"/>
      <c r="M136" s="43">
        <f>'Bon de commande'!G151+'Bon de commande'!F151</f>
        <v>4.74</v>
      </c>
      <c r="N136" s="44">
        <v>20</v>
      </c>
      <c r="O136" s="44">
        <f>'Bon de commande'!H151</f>
        <v>9.9</v>
      </c>
      <c r="Q136" s="38">
        <v>60</v>
      </c>
      <c r="R136" s="38">
        <v>62</v>
      </c>
      <c r="S136" s="38">
        <v>6230</v>
      </c>
      <c r="T136" s="38">
        <v>1</v>
      </c>
    </row>
    <row r="137" spans="1:20">
      <c r="A137" s="67">
        <f>'Bon de commande'!D152</f>
        <v>0</v>
      </c>
      <c r="B137" s="39" t="str">
        <f>'Bon de commande'!B152</f>
        <v>SSI188338</v>
      </c>
      <c r="C137" s="40" t="str">
        <f>'Bon de commande'!E152</f>
        <v>Setty car holder MS with inductive charging IUM2-01 black puissance 15w NEW</v>
      </c>
      <c r="D137" s="40" t="str">
        <f>'Bon de commande'!E152</f>
        <v>Setty car holder MS with inductive charging IUM2-01 black puissance 15w NEW</v>
      </c>
      <c r="E137" s="41">
        <f>'Bon de commande'!C152</f>
        <v>5906961917164</v>
      </c>
      <c r="F137" s="42">
        <v>1</v>
      </c>
      <c r="G137" s="42">
        <v>1</v>
      </c>
      <c r="H137" s="42" t="s">
        <v>401</v>
      </c>
      <c r="I137" s="42">
        <v>1</v>
      </c>
      <c r="J137" s="43">
        <f>'Bon de commande'!F152</f>
        <v>0.04</v>
      </c>
      <c r="K137" s="43">
        <f>'Bon de commande'!G152+'Bon de commande'!F152</f>
        <v>9.84</v>
      </c>
      <c r="L137" s="43"/>
      <c r="M137" s="43">
        <f>'Bon de commande'!G152+'Bon de commande'!F152</f>
        <v>9.84</v>
      </c>
      <c r="N137" s="44">
        <v>20</v>
      </c>
      <c r="O137" s="44">
        <f>'Bon de commande'!H152</f>
        <v>19.899999999999999</v>
      </c>
      <c r="Q137" s="38" t="s">
        <v>397</v>
      </c>
      <c r="R137" s="38" t="s">
        <v>398</v>
      </c>
      <c r="S137" s="38" t="s">
        <v>399</v>
      </c>
      <c r="T137" s="38" t="s">
        <v>400</v>
      </c>
    </row>
    <row r="138" spans="1:20">
      <c r="A138" s="67">
        <f>'Bon de commande'!D153</f>
        <v>0</v>
      </c>
      <c r="B138" s="39" t="str">
        <f>'Bon de commande'!B153</f>
        <v>ST035802</v>
      </c>
      <c r="C138" s="40" t="str">
        <f>'Bon de commande'!E153</f>
        <v>Setty FM Bluetooth transmitter</v>
      </c>
      <c r="D138" s="40" t="str">
        <f>'Bon de commande'!E153</f>
        <v>Setty FM Bluetooth transmitter</v>
      </c>
      <c r="E138" s="41">
        <f>'Bon de commande'!C153</f>
        <v>5900495668158</v>
      </c>
      <c r="F138" s="45">
        <v>1</v>
      </c>
      <c r="G138" s="45">
        <v>1</v>
      </c>
      <c r="H138" s="45" t="s">
        <v>401</v>
      </c>
      <c r="I138" s="45">
        <v>1</v>
      </c>
      <c r="J138" s="43">
        <f>'Bon de commande'!F153</f>
        <v>0.04</v>
      </c>
      <c r="K138" s="43">
        <f>'Bon de commande'!G153+'Bon de commande'!F153</f>
        <v>7.56</v>
      </c>
      <c r="L138" s="43"/>
      <c r="M138" s="43">
        <f>'Bon de commande'!G153+'Bon de commande'!F153</f>
        <v>7.56</v>
      </c>
      <c r="N138" s="44">
        <v>20</v>
      </c>
      <c r="O138" s="44">
        <f>'Bon de commande'!H153</f>
        <v>16.989999999999998</v>
      </c>
      <c r="Q138" s="38">
        <v>60</v>
      </c>
      <c r="R138" s="38">
        <v>62</v>
      </c>
      <c r="S138" s="38">
        <v>6230</v>
      </c>
      <c r="T138" s="38">
        <v>1</v>
      </c>
    </row>
    <row r="139" spans="1:20">
      <c r="A139" s="67">
        <f>'Bon de commande'!D154</f>
        <v>0</v>
      </c>
      <c r="B139" s="39" t="str">
        <f>'Bon de commande'!B154</f>
        <v>ST094422</v>
      </c>
      <c r="C139" s="40" t="str">
        <f>'Bon de commande'!E154</f>
        <v>Setty FM transmitter TFM-01</v>
      </c>
      <c r="D139" s="40" t="str">
        <f>'Bon de commande'!E154</f>
        <v>Setty FM transmitter TFM-01</v>
      </c>
      <c r="E139" s="41">
        <f>'Bon de commande'!C154</f>
        <v>5900495788184</v>
      </c>
      <c r="F139" s="42">
        <v>1</v>
      </c>
      <c r="G139" s="42">
        <v>1</v>
      </c>
      <c r="H139" s="42" t="s">
        <v>401</v>
      </c>
      <c r="I139" s="42">
        <v>1</v>
      </c>
      <c r="J139" s="43">
        <f>'Bon de commande'!F154</f>
        <v>0.04</v>
      </c>
      <c r="K139" s="43">
        <f>'Bon de commande'!G154+'Bon de commande'!F154</f>
        <v>8.0299999999999994</v>
      </c>
      <c r="L139" s="43"/>
      <c r="M139" s="43">
        <f>'Bon de commande'!G154+'Bon de commande'!F154</f>
        <v>8.0299999999999994</v>
      </c>
      <c r="N139" s="44">
        <v>20</v>
      </c>
      <c r="O139" s="44">
        <f>'Bon de commande'!H154</f>
        <v>16.989999999999998</v>
      </c>
      <c r="Q139" s="15">
        <v>60</v>
      </c>
      <c r="R139" s="15">
        <v>62</v>
      </c>
      <c r="S139" s="15">
        <v>6230</v>
      </c>
      <c r="T139" s="15">
        <v>1</v>
      </c>
    </row>
    <row r="140" spans="1:20">
      <c r="A140" s="67">
        <f>'Bon de commande'!D155</f>
        <v>0</v>
      </c>
      <c r="B140" s="39" t="str">
        <f>'Bon de commande'!B155</f>
        <v>ST108201</v>
      </c>
      <c r="C140" s="40" t="str">
        <f>'Bon de commande'!E155</f>
        <v>Setty FM Bluetooth transmitter TFM-03</v>
      </c>
      <c r="D140" s="40" t="str">
        <f>'Bon de commande'!E155</f>
        <v>Setty FM Bluetooth transmitter TFM-03</v>
      </c>
      <c r="E140" s="41">
        <f>'Bon de commande'!C155</f>
        <v>5900495915627</v>
      </c>
      <c r="F140" s="42">
        <v>1</v>
      </c>
      <c r="G140" s="42">
        <v>1</v>
      </c>
      <c r="H140" s="42" t="s">
        <v>401</v>
      </c>
      <c r="I140" s="42">
        <v>1</v>
      </c>
      <c r="J140" s="43">
        <f>'Bon de commande'!F155</f>
        <v>0.04</v>
      </c>
      <c r="K140" s="43">
        <f>'Bon de commande'!G155+'Bon de commande'!F155</f>
        <v>10.379999999999999</v>
      </c>
      <c r="L140" s="43"/>
      <c r="M140" s="43">
        <f>'Bon de commande'!G155+'Bon de commande'!F155</f>
        <v>10.379999999999999</v>
      </c>
      <c r="N140" s="44">
        <v>20</v>
      </c>
      <c r="O140" s="44">
        <f>'Bon de commande'!H155</f>
        <v>19.989999999999998</v>
      </c>
      <c r="Q140" s="38">
        <v>60</v>
      </c>
      <c r="R140" s="38">
        <v>62</v>
      </c>
      <c r="S140" s="38">
        <v>6230</v>
      </c>
      <c r="T140" s="38">
        <v>1</v>
      </c>
    </row>
    <row r="141" spans="1:20">
      <c r="A141" s="67">
        <f>'Bon de commande'!D156</f>
        <v>0</v>
      </c>
      <c r="B141" s="39" t="str">
        <f>'Bon de commande'!B156</f>
        <v>SV043804</v>
      </c>
      <c r="C141" s="40" t="str">
        <f>'Bon de commande'!E156</f>
        <v>Setty car charger 1x USB 1A black</v>
      </c>
      <c r="D141" s="40" t="str">
        <f>'Bon de commande'!E156</f>
        <v>Setty car charger 1x USB 1A black</v>
      </c>
      <c r="E141" s="41">
        <f>'Bon de commande'!C156</f>
        <v>5900495758408</v>
      </c>
      <c r="F141" s="45">
        <v>1</v>
      </c>
      <c r="G141" s="45">
        <v>1</v>
      </c>
      <c r="H141" s="45" t="s">
        <v>401</v>
      </c>
      <c r="I141" s="45">
        <v>1</v>
      </c>
      <c r="J141" s="43">
        <f>'Bon de commande'!F156</f>
        <v>0.04</v>
      </c>
      <c r="K141" s="43">
        <f>'Bon de commande'!G156+'Bon de commande'!F156</f>
        <v>2.94</v>
      </c>
      <c r="L141" s="43"/>
      <c r="M141" s="43">
        <f>'Bon de commande'!G156+'Bon de commande'!F156</f>
        <v>2.94</v>
      </c>
      <c r="N141" s="44">
        <v>20</v>
      </c>
      <c r="O141" s="44">
        <f>'Bon de commande'!H156</f>
        <v>7.99</v>
      </c>
      <c r="Q141" s="38" t="s">
        <v>397</v>
      </c>
      <c r="R141" s="38" t="s">
        <v>398</v>
      </c>
      <c r="S141" s="38" t="s">
        <v>399</v>
      </c>
      <c r="T141" s="38" t="s">
        <v>400</v>
      </c>
    </row>
    <row r="142" spans="1:20">
      <c r="A142" s="67">
        <f>'Bon de commande'!D157</f>
        <v>0</v>
      </c>
      <c r="B142" s="39" t="str">
        <f>'Bon de commande'!B157</f>
        <v>SV094333</v>
      </c>
      <c r="C142" s="40" t="str">
        <f>'Bon de commande'!E157</f>
        <v>Setty car charger 2x USB 1,4A black</v>
      </c>
      <c r="D142" s="40" t="str">
        <f>'Bon de commande'!E157</f>
        <v>Setty car charger 2x USB 1,4A black</v>
      </c>
      <c r="E142" s="41">
        <f>'Bon de commande'!C157</f>
        <v>5900495787316</v>
      </c>
      <c r="F142" s="42">
        <v>1</v>
      </c>
      <c r="G142" s="42">
        <v>1</v>
      </c>
      <c r="H142" s="42" t="s">
        <v>401</v>
      </c>
      <c r="I142" s="42">
        <v>1</v>
      </c>
      <c r="J142" s="43">
        <f>'Bon de commande'!F157</f>
        <v>0.04</v>
      </c>
      <c r="K142" s="43">
        <f>'Bon de commande'!G157+'Bon de commande'!F157</f>
        <v>2.06</v>
      </c>
      <c r="L142" s="43"/>
      <c r="M142" s="43">
        <f>'Bon de commande'!G157+'Bon de commande'!F157</f>
        <v>2.06</v>
      </c>
      <c r="N142" s="44">
        <v>20</v>
      </c>
      <c r="O142" s="44">
        <f>'Bon de commande'!H157</f>
        <v>5.99</v>
      </c>
      <c r="Q142" s="38">
        <v>60</v>
      </c>
      <c r="R142" s="38">
        <v>62</v>
      </c>
      <c r="S142" s="38">
        <v>6230</v>
      </c>
      <c r="T142" s="38">
        <v>1</v>
      </c>
    </row>
    <row r="143" spans="1:20">
      <c r="A143" s="67">
        <f>'Bon de commande'!D158</f>
        <v>0</v>
      </c>
      <c r="B143" s="39" t="str">
        <f>'Bon de commande'!B158</f>
        <v>SV108845</v>
      </c>
      <c r="C143" s="40" t="str">
        <f>'Bon de commande'!E158</f>
        <v>Setty car charger 1x USB 2,4A black + USB-C cable 1,0 m</v>
      </c>
      <c r="D143" s="40" t="str">
        <f>'Bon de commande'!E158</f>
        <v>Setty car charger 1x USB 2,4A black + USB-C cable 1,0 m</v>
      </c>
      <c r="E143" s="41">
        <f>'Bon de commande'!C158</f>
        <v>5900495922007</v>
      </c>
      <c r="F143" s="42">
        <v>1</v>
      </c>
      <c r="G143" s="42">
        <v>1</v>
      </c>
      <c r="H143" s="42" t="s">
        <v>401</v>
      </c>
      <c r="I143" s="42">
        <v>1</v>
      </c>
      <c r="J143" s="43">
        <f>'Bon de commande'!F158</f>
        <v>0.04</v>
      </c>
      <c r="K143" s="43">
        <f>'Bon de commande'!G158+'Bon de commande'!F158</f>
        <v>3.54</v>
      </c>
      <c r="L143" s="43"/>
      <c r="M143" s="43">
        <f>'Bon de commande'!G158+'Bon de commande'!F158</f>
        <v>3.54</v>
      </c>
      <c r="N143" s="44">
        <v>20</v>
      </c>
      <c r="O143" s="44">
        <f>'Bon de commande'!H158</f>
        <v>10.99</v>
      </c>
      <c r="Q143" s="15">
        <v>60</v>
      </c>
      <c r="R143" s="15">
        <v>62</v>
      </c>
      <c r="S143" s="15">
        <v>6230</v>
      </c>
      <c r="T143" s="15">
        <v>1</v>
      </c>
    </row>
    <row r="144" spans="1:20">
      <c r="A144" s="67">
        <f>'Bon de commande'!D159</f>
        <v>0</v>
      </c>
      <c r="B144" s="39" t="str">
        <f>'Bon de commande'!B159</f>
        <v>SV187607</v>
      </c>
      <c r="C144" s="40" t="str">
        <f>'Bon de commande'!E159</f>
        <v>Setty car charger 2x USB 3A CC-AA-31 black NEW</v>
      </c>
      <c r="D144" s="40" t="str">
        <f>'Bon de commande'!E159</f>
        <v>Setty car charger 2x USB 3A CC-AA-31 black NEW</v>
      </c>
      <c r="E144" s="41">
        <f>'Bon de commande'!C159</f>
        <v>5906961906557</v>
      </c>
      <c r="F144" s="45">
        <v>1</v>
      </c>
      <c r="G144" s="45">
        <v>1</v>
      </c>
      <c r="H144" s="45" t="s">
        <v>401</v>
      </c>
      <c r="I144" s="45">
        <v>1</v>
      </c>
      <c r="J144" s="43">
        <f>'Bon de commande'!F159</f>
        <v>0.04</v>
      </c>
      <c r="K144" s="43">
        <f>'Bon de commande'!G159+'Bon de commande'!F159</f>
        <v>3.4</v>
      </c>
      <c r="L144" s="43"/>
      <c r="M144" s="43">
        <f>'Bon de commande'!G159+'Bon de commande'!F159</f>
        <v>3.4</v>
      </c>
      <c r="N144" s="44">
        <v>20</v>
      </c>
      <c r="O144" s="44">
        <f>'Bon de commande'!H159</f>
        <v>7.9</v>
      </c>
      <c r="Q144" s="38">
        <v>60</v>
      </c>
      <c r="R144" s="38">
        <v>62</v>
      </c>
      <c r="S144" s="38">
        <v>6230</v>
      </c>
      <c r="T144" s="38">
        <v>1</v>
      </c>
    </row>
    <row r="145" spans="1:20">
      <c r="A145" s="67">
        <f>'Bon de commande'!D160</f>
        <v>0</v>
      </c>
      <c r="B145" s="39" t="str">
        <f>'Bon de commande'!B160</f>
        <v>SV187608</v>
      </c>
      <c r="C145" s="40" t="str">
        <f>'Bon de commande'!E160</f>
        <v>Setty car charger USB-A + USB-C 20W CC-AC-201 black NEW</v>
      </c>
      <c r="D145" s="40" t="str">
        <f>'Bon de commande'!E160</f>
        <v>Setty car charger USB-A + USB-C 20W CC-AC-201 black NEW</v>
      </c>
      <c r="E145" s="41">
        <f>'Bon de commande'!C160</f>
        <v>5906961906564</v>
      </c>
      <c r="F145" s="42">
        <v>1</v>
      </c>
      <c r="G145" s="42">
        <v>1</v>
      </c>
      <c r="H145" s="42" t="s">
        <v>401</v>
      </c>
      <c r="I145" s="42">
        <v>1</v>
      </c>
      <c r="J145" s="43">
        <f>'Bon de commande'!F160</f>
        <v>0.04</v>
      </c>
      <c r="K145" s="43">
        <f>'Bon de commande'!G160+'Bon de commande'!F160</f>
        <v>6.39</v>
      </c>
      <c r="L145" s="43"/>
      <c r="M145" s="43">
        <f>'Bon de commande'!G160+'Bon de commande'!F160</f>
        <v>6.39</v>
      </c>
      <c r="N145" s="44">
        <v>20</v>
      </c>
      <c r="O145" s="44">
        <f>'Bon de commande'!H160</f>
        <v>14.9</v>
      </c>
      <c r="Q145" s="38" t="s">
        <v>397</v>
      </c>
      <c r="R145" s="38" t="s">
        <v>398</v>
      </c>
      <c r="S145" s="38" t="s">
        <v>399</v>
      </c>
      <c r="T145" s="38" t="s">
        <v>400</v>
      </c>
    </row>
    <row r="146" spans="1:20">
      <c r="A146" s="67">
        <f>'Bon de commande'!D161</f>
        <v>0</v>
      </c>
      <c r="B146" s="39" t="str">
        <f>'Bon de commande'!B161</f>
        <v>SVI098228</v>
      </c>
      <c r="C146" s="40" t="str">
        <f>'Bon de commande'!E161</f>
        <v>Setty car holder IUS-01 inductive</v>
      </c>
      <c r="D146" s="40" t="str">
        <f>'Bon de commande'!E161</f>
        <v>Setty car holder IUS-01 inductive</v>
      </c>
      <c r="E146" s="41">
        <f>'Bon de commande'!C161</f>
        <v>5900495821553</v>
      </c>
      <c r="F146" s="42">
        <v>1</v>
      </c>
      <c r="G146" s="42">
        <v>1</v>
      </c>
      <c r="H146" s="42" t="s">
        <v>401</v>
      </c>
      <c r="I146" s="42">
        <v>1</v>
      </c>
      <c r="J146" s="43">
        <f>'Bon de commande'!F161</f>
        <v>0.04</v>
      </c>
      <c r="K146" s="43">
        <f>'Bon de commande'!G161+'Bon de commande'!F161</f>
        <v>7.75</v>
      </c>
      <c r="L146" s="43"/>
      <c r="M146" s="43">
        <f>'Bon de commande'!G161+'Bon de commande'!F161</f>
        <v>7.75</v>
      </c>
      <c r="N146" s="44">
        <v>20</v>
      </c>
      <c r="O146" s="44">
        <f>'Bon de commande'!H161</f>
        <v>16.989999999999998</v>
      </c>
      <c r="Q146" s="38">
        <v>60</v>
      </c>
      <c r="R146" s="38">
        <v>62</v>
      </c>
      <c r="S146" s="38">
        <v>6230</v>
      </c>
      <c r="T146" s="38">
        <v>1</v>
      </c>
    </row>
    <row r="147" spans="1:20">
      <c r="A147" s="67">
        <f>'Bon de commande'!D162</f>
        <v>0</v>
      </c>
      <c r="B147" s="39" t="str">
        <f>'Bon de commande'!B162</f>
        <v>Sous-total SETTY</v>
      </c>
      <c r="C147" s="40">
        <f>'Bon de commande'!E162</f>
        <v>0</v>
      </c>
      <c r="D147" s="40">
        <f>'Bon de commande'!E162</f>
        <v>0</v>
      </c>
      <c r="E147" s="41">
        <f>'Bon de commande'!C162</f>
        <v>0</v>
      </c>
      <c r="F147" s="45">
        <v>1</v>
      </c>
      <c r="G147" s="45">
        <v>1</v>
      </c>
      <c r="H147" s="45" t="s">
        <v>401</v>
      </c>
      <c r="I147" s="45">
        <v>1</v>
      </c>
      <c r="J147" s="43">
        <f>'Bon de commande'!F162</f>
        <v>0</v>
      </c>
      <c r="K147" s="43">
        <f>'Bon de commande'!G162+'Bon de commande'!F162</f>
        <v>0</v>
      </c>
      <c r="L147" s="43"/>
      <c r="M147" s="43">
        <f>'Bon de commande'!G162+'Bon de commande'!F162</f>
        <v>0</v>
      </c>
      <c r="N147" s="44">
        <v>20</v>
      </c>
      <c r="O147" s="44">
        <f>'Bon de commande'!H162</f>
        <v>0</v>
      </c>
      <c r="Q147" s="15">
        <v>60</v>
      </c>
      <c r="R147" s="15">
        <v>62</v>
      </c>
      <c r="S147" s="15">
        <v>6230</v>
      </c>
      <c r="T147" s="15">
        <v>1</v>
      </c>
    </row>
    <row r="148" spans="1:20">
      <c r="A148" s="67">
        <f>'Bon de commande'!D163</f>
        <v>0</v>
      </c>
      <c r="B148" s="39" t="str">
        <f>'Bon de commande'!B163</f>
        <v>XO</v>
      </c>
      <c r="C148" s="40">
        <f>'Bon de commande'!E163</f>
        <v>0</v>
      </c>
      <c r="D148" s="40">
        <f>'Bon de commande'!E163</f>
        <v>0</v>
      </c>
      <c r="E148" s="41">
        <f>'Bon de commande'!C163</f>
        <v>0</v>
      </c>
      <c r="F148" s="42">
        <v>1</v>
      </c>
      <c r="G148" s="42">
        <v>1</v>
      </c>
      <c r="H148" s="42" t="s">
        <v>401</v>
      </c>
      <c r="I148" s="42">
        <v>1</v>
      </c>
      <c r="J148" s="43">
        <f>'Bon de commande'!F163</f>
        <v>0</v>
      </c>
      <c r="K148" s="43">
        <f>'Bon de commande'!G163+'Bon de commande'!F163</f>
        <v>0</v>
      </c>
      <c r="L148" s="43"/>
      <c r="M148" s="43">
        <f>'Bon de commande'!G163+'Bon de commande'!F163</f>
        <v>0</v>
      </c>
      <c r="N148" s="44">
        <v>20</v>
      </c>
      <c r="O148" s="44">
        <f>'Bon de commande'!H163</f>
        <v>0</v>
      </c>
      <c r="Q148" s="38">
        <v>60</v>
      </c>
      <c r="R148" s="38">
        <v>62</v>
      </c>
      <c r="S148" s="38">
        <v>6230</v>
      </c>
      <c r="T148" s="38">
        <v>1</v>
      </c>
    </row>
    <row r="149" spans="1:20">
      <c r="A149" s="67">
        <f>'Bon de commande'!D164</f>
        <v>0</v>
      </c>
      <c r="B149" s="39" t="str">
        <f>'Bon de commande'!B164</f>
        <v>XCL117356</v>
      </c>
      <c r="C149" s="40" t="str">
        <f>'Bon de commande'!E164</f>
        <v>XO cable NB212 USB - Lightning 1,0 m 2,1A black</v>
      </c>
      <c r="D149" s="40" t="str">
        <f>'Bon de commande'!E164</f>
        <v>XO cable NB212 USB - Lightning 1,0 m 2,1A black</v>
      </c>
      <c r="E149" s="41">
        <f>'Bon de commande'!C164</f>
        <v>6920680827855</v>
      </c>
      <c r="F149" s="42">
        <v>1</v>
      </c>
      <c r="G149" s="42">
        <v>1</v>
      </c>
      <c r="H149" s="42" t="s">
        <v>401</v>
      </c>
      <c r="I149" s="42">
        <v>1</v>
      </c>
      <c r="J149" s="43">
        <f>'Bon de commande'!F164</f>
        <v>0.04</v>
      </c>
      <c r="K149" s="43">
        <f>'Bon de commande'!G164+'Bon de commande'!F164</f>
        <v>0.84000000000000008</v>
      </c>
      <c r="L149" s="43"/>
      <c r="M149" s="43">
        <f>'Bon de commande'!G164+'Bon de commande'!F164</f>
        <v>0.84000000000000008</v>
      </c>
      <c r="N149" s="44">
        <v>20</v>
      </c>
      <c r="O149" s="44">
        <f>'Bon de commande'!H164</f>
        <v>5.99</v>
      </c>
      <c r="Q149" s="38" t="s">
        <v>397</v>
      </c>
      <c r="R149" s="38" t="s">
        <v>398</v>
      </c>
      <c r="S149" s="38" t="s">
        <v>399</v>
      </c>
      <c r="T149" s="38" t="s">
        <v>400</v>
      </c>
    </row>
    <row r="150" spans="1:20">
      <c r="A150" s="67">
        <f>'Bon de commande'!D165</f>
        <v>0</v>
      </c>
      <c r="B150" s="39" t="str">
        <f>'Bon de commande'!B165</f>
        <v>XCL117357</v>
      </c>
      <c r="C150" s="40" t="str">
        <f>'Bon de commande'!E165</f>
        <v>XO cable NB212 USB - Lightning 1,0 m 2,1A white</v>
      </c>
      <c r="D150" s="40" t="str">
        <f>'Bon de commande'!E165</f>
        <v>XO cable NB212 USB - Lightning 1,0 m 2,1A white</v>
      </c>
      <c r="E150" s="41">
        <f>'Bon de commande'!C165</f>
        <v>6920680827848</v>
      </c>
      <c r="F150" s="45">
        <v>1</v>
      </c>
      <c r="G150" s="45">
        <v>1</v>
      </c>
      <c r="H150" s="45" t="s">
        <v>401</v>
      </c>
      <c r="I150" s="45">
        <v>1</v>
      </c>
      <c r="J150" s="43">
        <f>'Bon de commande'!F165</f>
        <v>0.04</v>
      </c>
      <c r="K150" s="43">
        <f>'Bon de commande'!G165+'Bon de commande'!F165</f>
        <v>1.84</v>
      </c>
      <c r="L150" s="43"/>
      <c r="M150" s="43">
        <f>'Bon de commande'!G165+'Bon de commande'!F165</f>
        <v>1.84</v>
      </c>
      <c r="N150" s="44">
        <v>20</v>
      </c>
      <c r="O150" s="44">
        <f>'Bon de commande'!H165</f>
        <v>5.99</v>
      </c>
      <c r="Q150" s="38">
        <v>60</v>
      </c>
      <c r="R150" s="38">
        <v>62</v>
      </c>
      <c r="S150" s="38">
        <v>6230</v>
      </c>
      <c r="T150" s="38">
        <v>1</v>
      </c>
    </row>
    <row r="151" spans="1:20">
      <c r="A151" s="67">
        <f>'Bon de commande'!D166</f>
        <v>0</v>
      </c>
      <c r="B151" s="39" t="str">
        <f>'Bon de commande'!B166</f>
        <v>XCL117358</v>
      </c>
      <c r="C151" s="40" t="str">
        <f>'Bon de commande'!E166</f>
        <v>XO cable NB212 USB - Lightning 1,0 m 2,1A green</v>
      </c>
      <c r="D151" s="40" t="str">
        <f>'Bon de commande'!E166</f>
        <v>XO cable NB212 USB - Lightning 1,0 m 2,1A green</v>
      </c>
      <c r="E151" s="41">
        <f>'Bon de commande'!C166</f>
        <v>6920680827824</v>
      </c>
      <c r="F151" s="42">
        <v>1</v>
      </c>
      <c r="G151" s="42">
        <v>1</v>
      </c>
      <c r="H151" s="42" t="s">
        <v>401</v>
      </c>
      <c r="I151" s="42">
        <v>1</v>
      </c>
      <c r="J151" s="43">
        <f>'Bon de commande'!F166</f>
        <v>0.04</v>
      </c>
      <c r="K151" s="43">
        <f>'Bon de commande'!G166+'Bon de commande'!F166</f>
        <v>1.94</v>
      </c>
      <c r="L151" s="43"/>
      <c r="M151" s="43">
        <f>'Bon de commande'!G166+'Bon de commande'!F166</f>
        <v>1.94</v>
      </c>
      <c r="N151" s="44">
        <v>20</v>
      </c>
      <c r="O151" s="44">
        <f>'Bon de commande'!H166</f>
        <v>6.99</v>
      </c>
      <c r="Q151" s="15">
        <v>60</v>
      </c>
      <c r="R151" s="15">
        <v>62</v>
      </c>
      <c r="S151" s="15">
        <v>6230</v>
      </c>
      <c r="T151" s="15">
        <v>1</v>
      </c>
    </row>
    <row r="152" spans="1:20">
      <c r="A152" s="67">
        <f>'Bon de commande'!D167</f>
        <v>0</v>
      </c>
      <c r="B152" s="39" t="str">
        <f>'Bon de commande'!B167</f>
        <v>XCL117359</v>
      </c>
      <c r="C152" s="40" t="str">
        <f>'Bon de commande'!E167</f>
        <v>XO cable NB212 USB - Lightning 1,0 m 2,1A blue</v>
      </c>
      <c r="D152" s="40" t="str">
        <f>'Bon de commande'!E167</f>
        <v>XO cable NB212 USB - Lightning 1,0 m 2,1A blue</v>
      </c>
      <c r="E152" s="41">
        <f>'Bon de commande'!C167</f>
        <v>6920680827831</v>
      </c>
      <c r="F152" s="42">
        <v>1</v>
      </c>
      <c r="G152" s="42">
        <v>1</v>
      </c>
      <c r="H152" s="42" t="s">
        <v>401</v>
      </c>
      <c r="I152" s="42">
        <v>1</v>
      </c>
      <c r="J152" s="43">
        <f>'Bon de commande'!F167</f>
        <v>0.04</v>
      </c>
      <c r="K152" s="43">
        <f>'Bon de commande'!G167+'Bon de commande'!F167</f>
        <v>1.96</v>
      </c>
      <c r="L152" s="43"/>
      <c r="M152" s="43">
        <f>'Bon de commande'!G167+'Bon de commande'!F167</f>
        <v>1.96</v>
      </c>
      <c r="N152" s="44">
        <v>20</v>
      </c>
      <c r="O152" s="44">
        <f>'Bon de commande'!H167</f>
        <v>6.99</v>
      </c>
      <c r="Q152" s="38">
        <v>60</v>
      </c>
      <c r="R152" s="38">
        <v>62</v>
      </c>
      <c r="S152" s="38">
        <v>6230</v>
      </c>
      <c r="T152" s="38">
        <v>1</v>
      </c>
    </row>
    <row r="153" spans="1:20">
      <c r="A153" s="67">
        <f>'Bon de commande'!D168</f>
        <v>0</v>
      </c>
      <c r="B153" s="39" t="str">
        <f>'Bon de commande'!B168</f>
        <v>XCL117360</v>
      </c>
      <c r="C153" s="40" t="str">
        <f>'Bon de commande'!E168</f>
        <v>XO cable NB212 USB - Lightning 1,0 m 2,1A pink</v>
      </c>
      <c r="D153" s="40" t="str">
        <f>'Bon de commande'!E168</f>
        <v>XO cable NB212 USB - Lightning 1,0 m 2,1A pink</v>
      </c>
      <c r="E153" s="41">
        <f>'Bon de commande'!C168</f>
        <v>6920680827817</v>
      </c>
      <c r="F153" s="45">
        <v>1</v>
      </c>
      <c r="G153" s="45">
        <v>1</v>
      </c>
      <c r="H153" s="45" t="s">
        <v>401</v>
      </c>
      <c r="I153" s="45">
        <v>1</v>
      </c>
      <c r="J153" s="43">
        <f>'Bon de commande'!F168</f>
        <v>0.04</v>
      </c>
      <c r="K153" s="43">
        <f>'Bon de commande'!G168+'Bon de commande'!F168</f>
        <v>1.96</v>
      </c>
      <c r="L153" s="43"/>
      <c r="M153" s="43">
        <f>'Bon de commande'!G168+'Bon de commande'!F168</f>
        <v>1.96</v>
      </c>
      <c r="N153" s="44">
        <v>20</v>
      </c>
      <c r="O153" s="44">
        <f>'Bon de commande'!H168</f>
        <v>6.99</v>
      </c>
      <c r="Q153" s="38" t="s">
        <v>397</v>
      </c>
      <c r="R153" s="38" t="s">
        <v>398</v>
      </c>
      <c r="S153" s="38" t="s">
        <v>399</v>
      </c>
      <c r="T153" s="38" t="s">
        <v>400</v>
      </c>
    </row>
    <row r="154" spans="1:20">
      <c r="A154" s="67">
        <f>'Bon de commande'!D169</f>
        <v>0</v>
      </c>
      <c r="B154" s="39" t="str">
        <f>'Bon de commande'!B169</f>
        <v>XCL180779</v>
      </c>
      <c r="C154" s="40" t="str">
        <f>'Bon de commande'!E169</f>
        <v>XO cable NB-Q265A PD USB-C - Lightning 1,0m 27W black</v>
      </c>
      <c r="D154" s="40" t="str">
        <f>'Bon de commande'!E169</f>
        <v>XO cable NB-Q265A PD USB-C - Lightning 1,0m 27W black</v>
      </c>
      <c r="E154" s="41">
        <f>'Bon de commande'!C169</f>
        <v>6920680855001</v>
      </c>
      <c r="F154" s="42">
        <v>1</v>
      </c>
      <c r="G154" s="42">
        <v>1</v>
      </c>
      <c r="H154" s="42" t="s">
        <v>401</v>
      </c>
      <c r="I154" s="42">
        <v>1</v>
      </c>
      <c r="J154" s="43">
        <f>'Bon de commande'!F169</f>
        <v>0.04</v>
      </c>
      <c r="K154" s="43">
        <f>'Bon de commande'!G169+'Bon de commande'!F169</f>
        <v>1.83</v>
      </c>
      <c r="L154" s="43"/>
      <c r="M154" s="43">
        <f>'Bon de commande'!G169+'Bon de commande'!F169</f>
        <v>1.83</v>
      </c>
      <c r="N154" s="44">
        <v>20</v>
      </c>
      <c r="O154" s="44">
        <f>'Bon de commande'!H169</f>
        <v>6.99</v>
      </c>
      <c r="Q154" s="38">
        <v>60</v>
      </c>
      <c r="R154" s="38">
        <v>62</v>
      </c>
      <c r="S154" s="38">
        <v>6230</v>
      </c>
      <c r="T154" s="38">
        <v>1</v>
      </c>
    </row>
    <row r="155" spans="1:20">
      <c r="A155" s="67">
        <f>'Bon de commande'!D170</f>
        <v>0</v>
      </c>
      <c r="B155" s="39" t="str">
        <f>'Bon de commande'!B170</f>
        <v>XCL180780</v>
      </c>
      <c r="C155" s="40" t="str">
        <f>'Bon de commande'!E170</f>
        <v>XO cable NB-Q265A PD USB-C - Lightning 1,0m 27W white</v>
      </c>
      <c r="D155" s="40" t="str">
        <f>'Bon de commande'!E170</f>
        <v>XO cable NB-Q265A PD USB-C - Lightning 1,0m 27W white</v>
      </c>
      <c r="E155" s="41">
        <f>'Bon de commande'!C170</f>
        <v>6920680855018</v>
      </c>
      <c r="F155" s="42">
        <v>1</v>
      </c>
      <c r="G155" s="42">
        <v>1</v>
      </c>
      <c r="H155" s="42" t="s">
        <v>401</v>
      </c>
      <c r="I155" s="42">
        <v>1</v>
      </c>
      <c r="J155" s="43">
        <f>'Bon de commande'!F170</f>
        <v>0.04</v>
      </c>
      <c r="K155" s="43">
        <f>'Bon de commande'!G170+'Bon de commande'!F170</f>
        <v>1.83</v>
      </c>
      <c r="L155" s="43"/>
      <c r="M155" s="43">
        <f>'Bon de commande'!G170+'Bon de commande'!F170</f>
        <v>1.83</v>
      </c>
      <c r="N155" s="44">
        <v>20</v>
      </c>
      <c r="O155" s="44">
        <f>'Bon de commande'!H170</f>
        <v>4.99</v>
      </c>
      <c r="Q155" s="15">
        <v>60</v>
      </c>
      <c r="R155" s="15">
        <v>62</v>
      </c>
      <c r="S155" s="15">
        <v>6230</v>
      </c>
      <c r="T155" s="15">
        <v>1</v>
      </c>
    </row>
    <row r="156" spans="1:20">
      <c r="A156" s="67">
        <f>'Bon de commande'!D171</f>
        <v>0</v>
      </c>
      <c r="B156" s="39" t="str">
        <f>'Bon de commande'!B171</f>
        <v>XCM095419</v>
      </c>
      <c r="C156" s="40" t="str">
        <f>'Bon de commande'!E171</f>
        <v>XO cable NB103 USB - microUSB 1,0 m 2,1A black</v>
      </c>
      <c r="D156" s="40" t="str">
        <f>'Bon de commande'!E171</f>
        <v>XO cable NB103 USB - microUSB 1,0 m 2,1A black</v>
      </c>
      <c r="E156" s="41">
        <f>'Bon de commande'!C171</f>
        <v>6920680862726</v>
      </c>
      <c r="F156" s="45">
        <v>1</v>
      </c>
      <c r="G156" s="45">
        <v>1</v>
      </c>
      <c r="H156" s="45" t="s">
        <v>401</v>
      </c>
      <c r="I156" s="45">
        <v>1</v>
      </c>
      <c r="J156" s="43">
        <f>'Bon de commande'!F171</f>
        <v>0.04</v>
      </c>
      <c r="K156" s="43">
        <f>'Bon de commande'!G171+'Bon de commande'!F171</f>
        <v>1.84</v>
      </c>
      <c r="L156" s="43"/>
      <c r="M156" s="43">
        <f>'Bon de commande'!G171+'Bon de commande'!F171</f>
        <v>1.84</v>
      </c>
      <c r="N156" s="44">
        <v>20</v>
      </c>
      <c r="O156" s="44">
        <f>'Bon de commande'!H171</f>
        <v>3.99</v>
      </c>
      <c r="Q156" s="38">
        <v>60</v>
      </c>
      <c r="R156" s="38">
        <v>62</v>
      </c>
      <c r="S156" s="38">
        <v>6230</v>
      </c>
      <c r="T156" s="38">
        <v>1</v>
      </c>
    </row>
    <row r="157" spans="1:20">
      <c r="A157" s="67">
        <f>'Bon de commande'!D172</f>
        <v>0</v>
      </c>
      <c r="B157" s="39" t="str">
        <f>'Bon de commande'!B172</f>
        <v>XCM111864</v>
      </c>
      <c r="C157" s="40" t="str">
        <f>'Bon de commande'!E172</f>
        <v>XO cable NB200 USB - microUSB 1,0m 2.1A black</v>
      </c>
      <c r="D157" s="40" t="str">
        <f>'Bon de commande'!E172</f>
        <v>XO cable NB200 USB - microUSB 1,0m 2.1A black</v>
      </c>
      <c r="E157" s="41">
        <f>'Bon de commande'!C172</f>
        <v>6920680878109</v>
      </c>
      <c r="F157" s="42">
        <v>1</v>
      </c>
      <c r="G157" s="42">
        <v>1</v>
      </c>
      <c r="H157" s="42" t="s">
        <v>401</v>
      </c>
      <c r="I157" s="42">
        <v>1</v>
      </c>
      <c r="J157" s="43">
        <f>'Bon de commande'!F172</f>
        <v>0.04</v>
      </c>
      <c r="K157" s="43">
        <f>'Bon de commande'!G172+'Bon de commande'!F172</f>
        <v>1.54</v>
      </c>
      <c r="L157" s="43"/>
      <c r="M157" s="43">
        <f>'Bon de commande'!G172+'Bon de commande'!F172</f>
        <v>1.54</v>
      </c>
      <c r="N157" s="44">
        <v>20</v>
      </c>
      <c r="O157" s="44">
        <f>'Bon de commande'!H172</f>
        <v>2.99</v>
      </c>
      <c r="Q157" s="38" t="s">
        <v>397</v>
      </c>
      <c r="R157" s="38" t="s">
        <v>398</v>
      </c>
      <c r="S157" s="38" t="s">
        <v>399</v>
      </c>
      <c r="T157" s="38" t="s">
        <v>400</v>
      </c>
    </row>
    <row r="158" spans="1:20">
      <c r="A158" s="67">
        <f>'Bon de commande'!D173</f>
        <v>0</v>
      </c>
      <c r="B158" s="39" t="str">
        <f>'Bon de commande'!B173</f>
        <v>XCM111865</v>
      </c>
      <c r="C158" s="40" t="str">
        <f>'Bon de commande'!E173</f>
        <v>XO cable NB200 USB - microUSB 1,0m 2.1A white</v>
      </c>
      <c r="D158" s="40" t="str">
        <f>'Bon de commande'!E173</f>
        <v>XO cable NB200 USB - microUSB 1,0m 2.1A white</v>
      </c>
      <c r="E158" s="41">
        <f>'Bon de commande'!C173</f>
        <v>6920680878130</v>
      </c>
      <c r="F158" s="42">
        <v>1</v>
      </c>
      <c r="G158" s="42">
        <v>1</v>
      </c>
      <c r="H158" s="42" t="s">
        <v>401</v>
      </c>
      <c r="I158" s="42">
        <v>1</v>
      </c>
      <c r="J158" s="43">
        <f>'Bon de commande'!F173</f>
        <v>0.04</v>
      </c>
      <c r="K158" s="43">
        <f>'Bon de commande'!G173+'Bon de commande'!F173</f>
        <v>1.24</v>
      </c>
      <c r="L158" s="43"/>
      <c r="M158" s="43">
        <f>'Bon de commande'!G173+'Bon de commande'!F173</f>
        <v>1.24</v>
      </c>
      <c r="N158" s="44">
        <v>20</v>
      </c>
      <c r="O158" s="44">
        <f>'Bon de commande'!H173</f>
        <v>2.99</v>
      </c>
      <c r="Q158" s="38">
        <v>60</v>
      </c>
      <c r="R158" s="38">
        <v>62</v>
      </c>
      <c r="S158" s="38">
        <v>6230</v>
      </c>
      <c r="T158" s="38">
        <v>1</v>
      </c>
    </row>
    <row r="159" spans="1:20">
      <c r="A159" s="67">
        <f>'Bon de commande'!D174</f>
        <v>0</v>
      </c>
      <c r="B159" s="39" t="str">
        <f>'Bon de commande'!B174</f>
        <v>XCT104073</v>
      </c>
      <c r="C159" s="40" t="str">
        <f>'Bon de commande'!E174</f>
        <v>XO cable NB156 USB - USB-C 1,0 m 2,4A white</v>
      </c>
      <c r="D159" s="40" t="str">
        <f>'Bon de commande'!E174</f>
        <v>XO cable NB156 USB - USB-C 1,0 m 2,4A white</v>
      </c>
      <c r="E159" s="41">
        <f>'Bon de commande'!C174</f>
        <v>6920680871865</v>
      </c>
      <c r="F159" s="45">
        <v>1</v>
      </c>
      <c r="G159" s="45">
        <v>1</v>
      </c>
      <c r="H159" s="45" t="s">
        <v>401</v>
      </c>
      <c r="I159" s="45">
        <v>1</v>
      </c>
      <c r="J159" s="43">
        <f>'Bon de commande'!F174</f>
        <v>0.04</v>
      </c>
      <c r="K159" s="43">
        <f>'Bon de commande'!G174+'Bon de commande'!F174</f>
        <v>2.1</v>
      </c>
      <c r="L159" s="43"/>
      <c r="M159" s="43">
        <f>'Bon de commande'!G174+'Bon de commande'!F174</f>
        <v>2.1</v>
      </c>
      <c r="N159" s="44">
        <v>20</v>
      </c>
      <c r="O159" s="44">
        <f>'Bon de commande'!H174</f>
        <v>3.99</v>
      </c>
      <c r="Q159" s="15">
        <v>60</v>
      </c>
      <c r="R159" s="15">
        <v>62</v>
      </c>
      <c r="S159" s="15">
        <v>6230</v>
      </c>
      <c r="T159" s="15">
        <v>1</v>
      </c>
    </row>
    <row r="160" spans="1:20">
      <c r="A160" s="67">
        <f>'Bon de commande'!D175</f>
        <v>0</v>
      </c>
      <c r="B160" s="39" t="str">
        <f>'Bon de commande'!B175</f>
        <v>XCT104074</v>
      </c>
      <c r="C160" s="40" t="str">
        <f>'Bon de commande'!E175</f>
        <v>XO cable NB156 USB - USB-C 1,0 m 2,4A green</v>
      </c>
      <c r="D160" s="40" t="str">
        <f>'Bon de commande'!E175</f>
        <v>XO cable NB156 USB - USB-C 1,0 m 2,4A green</v>
      </c>
      <c r="E160" s="41">
        <f>'Bon de commande'!C175</f>
        <v>6920680871872</v>
      </c>
      <c r="F160" s="42">
        <v>1</v>
      </c>
      <c r="G160" s="42">
        <v>1</v>
      </c>
      <c r="H160" s="42" t="s">
        <v>401</v>
      </c>
      <c r="I160" s="42">
        <v>1</v>
      </c>
      <c r="J160" s="43">
        <f>'Bon de commande'!F175</f>
        <v>0.04</v>
      </c>
      <c r="K160" s="43">
        <f>'Bon de commande'!G175+'Bon de commande'!F175</f>
        <v>2.5300000000000002</v>
      </c>
      <c r="L160" s="43"/>
      <c r="M160" s="43">
        <f>'Bon de commande'!G175+'Bon de commande'!F175</f>
        <v>2.5300000000000002</v>
      </c>
      <c r="N160" s="44">
        <v>20</v>
      </c>
      <c r="O160" s="44">
        <f>'Bon de commande'!H175</f>
        <v>2.99</v>
      </c>
      <c r="Q160" s="38">
        <v>60</v>
      </c>
      <c r="R160" s="38">
        <v>62</v>
      </c>
      <c r="S160" s="38">
        <v>6230</v>
      </c>
      <c r="T160" s="38">
        <v>1</v>
      </c>
    </row>
    <row r="161" spans="1:20">
      <c r="A161" s="67">
        <f>'Bon de commande'!D176</f>
        <v>0</v>
      </c>
      <c r="B161" s="39" t="str">
        <f>'Bon de commande'!B176</f>
        <v>XCT111867</v>
      </c>
      <c r="C161" s="40" t="str">
        <f>'Bon de commande'!E176</f>
        <v>XO cable NB200 USB - USB-C 1,0m 2.1A white</v>
      </c>
      <c r="D161" s="40" t="str">
        <f>'Bon de commande'!E176</f>
        <v>XO cable NB200 USB - USB-C 1,0m 2.1A white</v>
      </c>
      <c r="E161" s="41">
        <f>'Bon de commande'!C176</f>
        <v>6920680878079</v>
      </c>
      <c r="F161" s="42">
        <v>1</v>
      </c>
      <c r="G161" s="42">
        <v>1</v>
      </c>
      <c r="H161" s="42" t="s">
        <v>401</v>
      </c>
      <c r="I161" s="42">
        <v>1</v>
      </c>
      <c r="J161" s="43">
        <f>'Bon de commande'!F176</f>
        <v>0.04</v>
      </c>
      <c r="K161" s="43">
        <f>'Bon de commande'!G176+'Bon de commande'!F176</f>
        <v>1.24</v>
      </c>
      <c r="L161" s="43"/>
      <c r="M161" s="43">
        <f>'Bon de commande'!G176+'Bon de commande'!F176</f>
        <v>1.24</v>
      </c>
      <c r="N161" s="44">
        <v>20</v>
      </c>
      <c r="O161" s="44">
        <f>'Bon de commande'!H176</f>
        <v>5.99</v>
      </c>
      <c r="Q161" s="38" t="s">
        <v>397</v>
      </c>
      <c r="R161" s="38" t="s">
        <v>398</v>
      </c>
      <c r="S161" s="38" t="s">
        <v>399</v>
      </c>
      <c r="T161" s="38" t="s">
        <v>400</v>
      </c>
    </row>
    <row r="162" spans="1:20">
      <c r="A162" s="67">
        <f>'Bon de commande'!D177</f>
        <v>0</v>
      </c>
      <c r="B162" s="39" t="str">
        <f>'Bon de commande'!B177</f>
        <v>XCT117366</v>
      </c>
      <c r="C162" s="40" t="str">
        <f>'Bon de commande'!E177</f>
        <v>XO cable NB212 USB - USB-C 1,0 m 2,1A black</v>
      </c>
      <c r="D162" s="40" t="str">
        <f>'Bon de commande'!E177</f>
        <v>XO cable NB212 USB - USB-C 1,0 m 2,1A black</v>
      </c>
      <c r="E162" s="41">
        <f>'Bon de commande'!C177</f>
        <v>6920680827763</v>
      </c>
      <c r="F162" s="45">
        <v>1</v>
      </c>
      <c r="G162" s="45">
        <v>1</v>
      </c>
      <c r="H162" s="45" t="s">
        <v>401</v>
      </c>
      <c r="I162" s="45">
        <v>1</v>
      </c>
      <c r="J162" s="43">
        <f>'Bon de commande'!F177</f>
        <v>0.04</v>
      </c>
      <c r="K162" s="43">
        <f>'Bon de commande'!G177+'Bon de commande'!F177</f>
        <v>1.24</v>
      </c>
      <c r="L162" s="43"/>
      <c r="M162" s="43">
        <f>'Bon de commande'!G177+'Bon de commande'!F177</f>
        <v>1.24</v>
      </c>
      <c r="N162" s="44">
        <v>20</v>
      </c>
      <c r="O162" s="44">
        <f>'Bon de commande'!H177</f>
        <v>5.99</v>
      </c>
      <c r="Q162" s="38">
        <v>60</v>
      </c>
      <c r="R162" s="38">
        <v>62</v>
      </c>
      <c r="S162" s="38">
        <v>6230</v>
      </c>
      <c r="T162" s="38">
        <v>1</v>
      </c>
    </row>
    <row r="163" spans="1:20">
      <c r="A163" s="67">
        <f>'Bon de commande'!D178</f>
        <v>0</v>
      </c>
      <c r="B163" s="39" t="str">
        <f>'Bon de commande'!B178</f>
        <v>XCT117367</v>
      </c>
      <c r="C163" s="40" t="str">
        <f>'Bon de commande'!E178</f>
        <v>XO cable NB212 USB - USB-C 1,0 m 2,1A white</v>
      </c>
      <c r="D163" s="40" t="str">
        <f>'Bon de commande'!E178</f>
        <v>XO cable NB212 USB - USB-C 1,0 m 2,1A white</v>
      </c>
      <c r="E163" s="41">
        <f>'Bon de commande'!C178</f>
        <v>6920680827756</v>
      </c>
      <c r="F163" s="42">
        <v>1</v>
      </c>
      <c r="G163" s="42">
        <v>1</v>
      </c>
      <c r="H163" s="42" t="s">
        <v>401</v>
      </c>
      <c r="I163" s="42">
        <v>1</v>
      </c>
      <c r="J163" s="43">
        <f>'Bon de commande'!F178</f>
        <v>0.04</v>
      </c>
      <c r="K163" s="43">
        <f>'Bon de commande'!G178+'Bon de commande'!F178</f>
        <v>1.24</v>
      </c>
      <c r="L163" s="43"/>
      <c r="M163" s="43">
        <f>'Bon de commande'!G178+'Bon de commande'!F178</f>
        <v>1.24</v>
      </c>
      <c r="N163" s="44">
        <v>20</v>
      </c>
      <c r="O163" s="44">
        <f>'Bon de commande'!H178</f>
        <v>2.99</v>
      </c>
      <c r="Q163" s="15">
        <v>60</v>
      </c>
      <c r="R163" s="15">
        <v>62</v>
      </c>
      <c r="S163" s="15">
        <v>6230</v>
      </c>
      <c r="T163" s="15">
        <v>1</v>
      </c>
    </row>
    <row r="164" spans="1:20">
      <c r="A164" s="67">
        <f>'Bon de commande'!D179</f>
        <v>0</v>
      </c>
      <c r="B164" s="39" t="str">
        <f>'Bon de commande'!B179</f>
        <v>XCT117369</v>
      </c>
      <c r="C164" s="40" t="str">
        <f>'Bon de commande'!E179</f>
        <v>XO cable NB212 USB - USB-C 1,0 m 2,1A blue</v>
      </c>
      <c r="D164" s="40" t="str">
        <f>'Bon de commande'!E179</f>
        <v>XO cable NB212 USB - USB-C 1,0 m 2,1A blue</v>
      </c>
      <c r="E164" s="41">
        <f>'Bon de commande'!C179</f>
        <v>6920680827749</v>
      </c>
      <c r="F164" s="42">
        <v>1</v>
      </c>
      <c r="G164" s="42">
        <v>1</v>
      </c>
      <c r="H164" s="42" t="s">
        <v>401</v>
      </c>
      <c r="I164" s="42">
        <v>1</v>
      </c>
      <c r="J164" s="43">
        <f>'Bon de commande'!F179</f>
        <v>0.04</v>
      </c>
      <c r="K164" s="43">
        <f>'Bon de commande'!G179+'Bon de commande'!F179</f>
        <v>1.54</v>
      </c>
      <c r="L164" s="43"/>
      <c r="M164" s="43">
        <f>'Bon de commande'!G179+'Bon de commande'!F179</f>
        <v>1.54</v>
      </c>
      <c r="N164" s="44">
        <v>20</v>
      </c>
      <c r="O164" s="44">
        <f>'Bon de commande'!H179</f>
        <v>6.99</v>
      </c>
      <c r="Q164" s="38">
        <v>60</v>
      </c>
      <c r="R164" s="38">
        <v>62</v>
      </c>
      <c r="S164" s="38">
        <v>6230</v>
      </c>
      <c r="T164" s="38">
        <v>1</v>
      </c>
    </row>
    <row r="165" spans="1:20">
      <c r="A165" s="67">
        <f>'Bon de commande'!D180</f>
        <v>0</v>
      </c>
      <c r="B165" s="39" t="str">
        <f>'Bon de commande'!B180</f>
        <v>XCT117370</v>
      </c>
      <c r="C165" s="40" t="str">
        <f>'Bon de commande'!E180</f>
        <v>XO cable NB212 USB - USB-C 1,0 m 2,1A pink</v>
      </c>
      <c r="D165" s="40" t="str">
        <f>'Bon de commande'!E180</f>
        <v>XO cable NB212 USB - USB-C 1,0 m 2,1A pink</v>
      </c>
      <c r="E165" s="41">
        <f>'Bon de commande'!C180</f>
        <v>6920680827725</v>
      </c>
      <c r="F165" s="45">
        <v>1</v>
      </c>
      <c r="G165" s="45">
        <v>1</v>
      </c>
      <c r="H165" s="45" t="s">
        <v>401</v>
      </c>
      <c r="I165" s="45">
        <v>1</v>
      </c>
      <c r="J165" s="43">
        <f>'Bon de commande'!F180</f>
        <v>0.04</v>
      </c>
      <c r="K165" s="43">
        <f>'Bon de commande'!G180+'Bon de commande'!F180</f>
        <v>1.92</v>
      </c>
      <c r="L165" s="43"/>
      <c r="M165" s="43">
        <f>'Bon de commande'!G180+'Bon de commande'!F180</f>
        <v>1.92</v>
      </c>
      <c r="N165" s="44">
        <v>20</v>
      </c>
      <c r="O165" s="44">
        <f>'Bon de commande'!H180</f>
        <v>6.99</v>
      </c>
      <c r="Q165" s="38" t="s">
        <v>397</v>
      </c>
      <c r="R165" s="38" t="s">
        <v>398</v>
      </c>
      <c r="S165" s="38" t="s">
        <v>399</v>
      </c>
      <c r="T165" s="38" t="s">
        <v>400</v>
      </c>
    </row>
    <row r="166" spans="1:20">
      <c r="A166" s="67">
        <f>'Bon de commande'!D181</f>
        <v>0</v>
      </c>
      <c r="B166" s="39" t="str">
        <f>'Bon de commande'!B181</f>
        <v>XCT180783</v>
      </c>
      <c r="C166" s="40" t="str">
        <f>'Bon de commande'!E181</f>
        <v>XO cable NB-Q265B PD USB-C - USB-C 1,0m 60W black</v>
      </c>
      <c r="D166" s="40" t="str">
        <f>'Bon de commande'!E181</f>
        <v>XO cable NB-Q265B PD USB-C - USB-C 1,0m 60W black</v>
      </c>
      <c r="E166" s="41">
        <f>'Bon de commande'!C181</f>
        <v>6920680855049</v>
      </c>
      <c r="F166" s="42">
        <v>1</v>
      </c>
      <c r="G166" s="42">
        <v>1</v>
      </c>
      <c r="H166" s="42" t="s">
        <v>401</v>
      </c>
      <c r="I166" s="42">
        <v>1</v>
      </c>
      <c r="J166" s="43">
        <f>'Bon de commande'!F181</f>
        <v>0.04</v>
      </c>
      <c r="K166" s="43">
        <f>'Bon de commande'!G181+'Bon de commande'!F181</f>
        <v>1.44</v>
      </c>
      <c r="L166" s="43"/>
      <c r="M166" s="43">
        <f>'Bon de commande'!G181+'Bon de commande'!F181</f>
        <v>1.44</v>
      </c>
      <c r="N166" s="44">
        <v>20</v>
      </c>
      <c r="O166" s="44">
        <f>'Bon de commande'!H181</f>
        <v>4.99</v>
      </c>
      <c r="Q166" s="38">
        <v>60</v>
      </c>
      <c r="R166" s="38">
        <v>62</v>
      </c>
      <c r="S166" s="38">
        <v>6230</v>
      </c>
      <c r="T166" s="38">
        <v>1</v>
      </c>
    </row>
    <row r="167" spans="1:20">
      <c r="A167" s="67">
        <f>'Bon de commande'!D182</f>
        <v>0</v>
      </c>
      <c r="B167" s="39" t="str">
        <f>'Bon de commande'!B182</f>
        <v>XCT180784</v>
      </c>
      <c r="C167" s="40" t="str">
        <f>'Bon de commande'!E182</f>
        <v>XO cable NB-Q265B PD USB-C - USB-C 1,0m 60W white</v>
      </c>
      <c r="D167" s="40" t="str">
        <f>'Bon de commande'!E182</f>
        <v>XO cable NB-Q265B PD USB-C - USB-C 1,0m 60W white</v>
      </c>
      <c r="E167" s="41">
        <f>'Bon de commande'!C182</f>
        <v>6920680855056</v>
      </c>
      <c r="F167" s="42">
        <v>1</v>
      </c>
      <c r="G167" s="42">
        <v>1</v>
      </c>
      <c r="H167" s="42" t="s">
        <v>401</v>
      </c>
      <c r="I167" s="42">
        <v>1</v>
      </c>
      <c r="J167" s="43">
        <f>'Bon de commande'!F182</f>
        <v>0.04</v>
      </c>
      <c r="K167" s="43">
        <f>'Bon de commande'!G182+'Bon de commande'!F182</f>
        <v>1.44</v>
      </c>
      <c r="L167" s="43"/>
      <c r="M167" s="43">
        <f>'Bon de commande'!G182+'Bon de commande'!F182</f>
        <v>1.44</v>
      </c>
      <c r="N167" s="44">
        <v>20</v>
      </c>
      <c r="O167" s="44">
        <f>'Bon de commande'!H182</f>
        <v>5.99</v>
      </c>
      <c r="Q167" s="15">
        <v>60</v>
      </c>
      <c r="R167" s="15">
        <v>62</v>
      </c>
      <c r="S167" s="15">
        <v>6230</v>
      </c>
      <c r="T167" s="15">
        <v>1</v>
      </c>
    </row>
    <row r="168" spans="1:20">
      <c r="A168" s="67">
        <f>'Bon de commande'!D183</f>
        <v>0</v>
      </c>
      <c r="B168" s="39" t="str">
        <f>'Bon de commande'!B183</f>
        <v>XCT180785</v>
      </c>
      <c r="C168" s="40" t="str">
        <f>'Bon de commande'!E183</f>
        <v>XO cable NB-Q265B PD USB-C - USB-C 1,0m 60W pink</v>
      </c>
      <c r="D168" s="40" t="str">
        <f>'Bon de commande'!E183</f>
        <v>XO cable NB-Q265B PD USB-C - USB-C 1,0m 60W pink</v>
      </c>
      <c r="E168" s="41">
        <f>'Bon de commande'!C183</f>
        <v>6920680855025</v>
      </c>
      <c r="F168" s="45">
        <v>1</v>
      </c>
      <c r="G168" s="45">
        <v>1</v>
      </c>
      <c r="H168" s="45" t="s">
        <v>401</v>
      </c>
      <c r="I168" s="45">
        <v>1</v>
      </c>
      <c r="J168" s="43">
        <f>'Bon de commande'!F183</f>
        <v>0.04</v>
      </c>
      <c r="K168" s="43">
        <f>'Bon de commande'!G183+'Bon de commande'!F183</f>
        <v>1.44</v>
      </c>
      <c r="L168" s="43"/>
      <c r="M168" s="43">
        <f>'Bon de commande'!G183+'Bon de commande'!F183</f>
        <v>1.44</v>
      </c>
      <c r="N168" s="44">
        <v>20</v>
      </c>
      <c r="O168" s="44">
        <f>'Bon de commande'!H183</f>
        <v>9.99</v>
      </c>
      <c r="Q168" s="38">
        <v>60</v>
      </c>
      <c r="R168" s="38">
        <v>62</v>
      </c>
      <c r="S168" s="38">
        <v>6230</v>
      </c>
      <c r="T168" s="38">
        <v>1</v>
      </c>
    </row>
    <row r="169" spans="1:20">
      <c r="A169" s="67">
        <f>'Bon de commande'!D184</f>
        <v>0</v>
      </c>
      <c r="B169" s="39" t="str">
        <f>'Bon de commande'!B184</f>
        <v>XCT180786</v>
      </c>
      <c r="C169" s="40" t="str">
        <f>'Bon de commande'!E184</f>
        <v>XO cable NB-Q265B PD USB-C - USB-C 1,0m 60W blue</v>
      </c>
      <c r="D169" s="40" t="str">
        <f>'Bon de commande'!E184</f>
        <v>XO cable NB-Q265B PD USB-C - USB-C 1,0m 60W blue</v>
      </c>
      <c r="E169" s="41">
        <f>'Bon de commande'!C184</f>
        <v>6920680855032</v>
      </c>
      <c r="F169" s="42">
        <v>1</v>
      </c>
      <c r="G169" s="42">
        <v>1</v>
      </c>
      <c r="H169" s="42" t="s">
        <v>401</v>
      </c>
      <c r="I169" s="42">
        <v>1</v>
      </c>
      <c r="J169" s="43">
        <f>'Bon de commande'!F184</f>
        <v>0.04</v>
      </c>
      <c r="K169" s="43">
        <f>'Bon de commande'!G184+'Bon de commande'!F184</f>
        <v>5.03</v>
      </c>
      <c r="L169" s="43"/>
      <c r="M169" s="43">
        <f>'Bon de commande'!G184+'Bon de commande'!F184</f>
        <v>5.03</v>
      </c>
      <c r="N169" s="44">
        <v>20</v>
      </c>
      <c r="O169" s="44">
        <f>'Bon de commande'!H184</f>
        <v>9.99</v>
      </c>
      <c r="Q169" s="38" t="s">
        <v>397</v>
      </c>
      <c r="R169" s="38" t="s">
        <v>398</v>
      </c>
      <c r="S169" s="38" t="s">
        <v>399</v>
      </c>
      <c r="T169" s="38" t="s">
        <v>400</v>
      </c>
    </row>
    <row r="170" spans="1:20">
      <c r="A170" s="67">
        <f>'Bon de commande'!D185</f>
        <v>0</v>
      </c>
      <c r="B170" s="39" t="str">
        <f>'Bon de commande'!B185</f>
        <v>XCT180842</v>
      </c>
      <c r="C170" s="40" t="str">
        <f>'Bon de commande'!E185</f>
        <v>XO cable NB265 USB - USB-C 1,0m 3A black</v>
      </c>
      <c r="D170" s="40" t="str">
        <f>'Bon de commande'!E185</f>
        <v>XO cable NB265 USB - USB-C 1,0m 3A black</v>
      </c>
      <c r="E170" s="41">
        <f>'Bon de commande'!C185</f>
        <v>6920680854929</v>
      </c>
      <c r="F170" s="42">
        <v>1</v>
      </c>
      <c r="G170" s="42">
        <v>1</v>
      </c>
      <c r="H170" s="42" t="s">
        <v>401</v>
      </c>
      <c r="I170" s="42">
        <v>1</v>
      </c>
      <c r="J170" s="43">
        <f>'Bon de commande'!F185</f>
        <v>0.04</v>
      </c>
      <c r="K170" s="43">
        <f>'Bon de commande'!G185+'Bon de commande'!F185</f>
        <v>3.37</v>
      </c>
      <c r="L170" s="43"/>
      <c r="M170" s="43">
        <f>'Bon de commande'!G185+'Bon de commande'!F185</f>
        <v>3.37</v>
      </c>
      <c r="N170" s="44">
        <v>20</v>
      </c>
      <c r="O170" s="44">
        <f>'Bon de commande'!H185</f>
        <v>3.99</v>
      </c>
      <c r="Q170" s="38">
        <v>60</v>
      </c>
      <c r="R170" s="38">
        <v>62</v>
      </c>
      <c r="S170" s="38">
        <v>6230</v>
      </c>
      <c r="T170" s="38">
        <v>1</v>
      </c>
    </row>
    <row r="171" spans="1:20">
      <c r="A171" s="67">
        <f>'Bon de commande'!D186</f>
        <v>0</v>
      </c>
      <c r="B171" s="39" t="str">
        <f>'Bon de commande'!B186</f>
        <v>XCT180843</v>
      </c>
      <c r="C171" s="40" t="str">
        <f>'Bon de commande'!E186</f>
        <v>XO cable NB265 USB - USB-C 1,0m 3A b</v>
      </c>
      <c r="D171" s="40" t="str">
        <f>'Bon de commande'!E186</f>
        <v>XO cable NB265 USB - USB-C 1,0m 3A b</v>
      </c>
      <c r="E171" s="41">
        <f>'Bon de commande'!C186</f>
        <v>6920680854936</v>
      </c>
      <c r="F171" s="45">
        <v>1</v>
      </c>
      <c r="G171" s="45">
        <v>1</v>
      </c>
      <c r="H171" s="45" t="s">
        <v>401</v>
      </c>
      <c r="I171" s="45">
        <v>1</v>
      </c>
      <c r="J171" s="43">
        <f>'Bon de commande'!F186</f>
        <v>0.04</v>
      </c>
      <c r="K171" s="43">
        <f>'Bon de commande'!G186+'Bon de commande'!F186</f>
        <v>4.2</v>
      </c>
      <c r="L171" s="43"/>
      <c r="M171" s="43">
        <f>'Bon de commande'!G186+'Bon de commande'!F186</f>
        <v>4.2</v>
      </c>
      <c r="N171" s="44">
        <v>20</v>
      </c>
      <c r="O171" s="44">
        <f>'Bon de commande'!H186</f>
        <v>4.99</v>
      </c>
      <c r="Q171" s="15">
        <v>60</v>
      </c>
      <c r="R171" s="15">
        <v>62</v>
      </c>
      <c r="S171" s="15">
        <v>6230</v>
      </c>
      <c r="T171" s="15">
        <v>1</v>
      </c>
    </row>
    <row r="172" spans="1:20">
      <c r="A172" s="67">
        <f>'Bon de commande'!D187</f>
        <v>0</v>
      </c>
      <c r="B172" s="39" t="str">
        <f>'Bon de commande'!B187</f>
        <v>XCT180844</v>
      </c>
      <c r="C172" s="40" t="str">
        <f>'Bon de commande'!E187</f>
        <v>XO cable NB265 USB - USB-C 1,0m 3A rose</v>
      </c>
      <c r="D172" s="40" t="str">
        <f>'Bon de commande'!E187</f>
        <v>XO cable NB265 USB - USB-C 1,0m 3A rose</v>
      </c>
      <c r="E172" s="41">
        <f>'Bon de commande'!C187</f>
        <v>6920680854905</v>
      </c>
      <c r="F172" s="42">
        <v>1</v>
      </c>
      <c r="G172" s="42">
        <v>1</v>
      </c>
      <c r="H172" s="42" t="s">
        <v>401</v>
      </c>
      <c r="I172" s="42">
        <v>1</v>
      </c>
      <c r="J172" s="43">
        <f>'Bon de commande'!F187</f>
        <v>0.04</v>
      </c>
      <c r="K172" s="43">
        <f>'Bon de commande'!G187+'Bon de commande'!F187</f>
        <v>3.37</v>
      </c>
      <c r="L172" s="43"/>
      <c r="M172" s="43">
        <f>'Bon de commande'!G187+'Bon de commande'!F187</f>
        <v>3.37</v>
      </c>
      <c r="N172" s="44">
        <v>20</v>
      </c>
      <c r="O172" s="44">
        <f>'Bon de commande'!H187</f>
        <v>3.99</v>
      </c>
      <c r="Q172" s="38">
        <v>60</v>
      </c>
      <c r="R172" s="38">
        <v>62</v>
      </c>
      <c r="S172" s="38">
        <v>6230</v>
      </c>
      <c r="T172" s="38">
        <v>1</v>
      </c>
    </row>
    <row r="173" spans="1:20">
      <c r="A173" s="67">
        <f>'Bon de commande'!D188</f>
        <v>0</v>
      </c>
      <c r="B173" s="39" t="str">
        <f>'Bon de commande'!B188</f>
        <v>XE191260</v>
      </c>
      <c r="C173" s="40" t="str">
        <f>'Bon de commande'!E188</f>
        <v>XO Bluetooth earphones G36 OWS black AI translator</v>
      </c>
      <c r="D173" s="40" t="str">
        <f>'Bon de commande'!E188</f>
        <v>XO Bluetooth earphones G36 OWS black AI translator</v>
      </c>
      <c r="E173" s="41">
        <f>'Bon de commande'!C188</f>
        <v>6975837582644</v>
      </c>
      <c r="F173" s="42">
        <v>1</v>
      </c>
      <c r="G173" s="42">
        <v>1</v>
      </c>
      <c r="H173" s="42" t="s">
        <v>401</v>
      </c>
      <c r="I173" s="42">
        <v>1</v>
      </c>
      <c r="J173" s="43">
        <f>'Bon de commande'!F188</f>
        <v>0.04</v>
      </c>
      <c r="K173" s="43">
        <f>'Bon de commande'!G188+'Bon de commande'!F188</f>
        <v>15.84</v>
      </c>
      <c r="L173" s="43"/>
      <c r="M173" s="43">
        <f>'Bon de commande'!G188+'Bon de commande'!F188</f>
        <v>15.84</v>
      </c>
      <c r="N173" s="44">
        <v>20</v>
      </c>
      <c r="O173" s="44">
        <f>'Bon de commande'!H188</f>
        <v>29.99</v>
      </c>
      <c r="Q173" s="38" t="s">
        <v>397</v>
      </c>
      <c r="R173" s="38" t="s">
        <v>398</v>
      </c>
      <c r="S173" s="38" t="s">
        <v>399</v>
      </c>
      <c r="T173" s="38" t="s">
        <v>400</v>
      </c>
    </row>
    <row r="174" spans="1:20">
      <c r="A174" s="67">
        <f>'Bon de commande'!D189</f>
        <v>0</v>
      </c>
      <c r="B174" s="39" t="str">
        <f>'Bon de commande'!B189</f>
        <v>XM191544</v>
      </c>
      <c r="C174" s="40" t="str">
        <f>'Bon de commande'!E189</f>
        <v>XO wall charger CE32 PD 20W 1x USB-C white</v>
      </c>
      <c r="D174" s="40" t="str">
        <f>'Bon de commande'!E189</f>
        <v>XO wall charger CE32 PD 20W 1x USB-C white</v>
      </c>
      <c r="E174" s="41">
        <f>'Bon de commande'!C189</f>
        <v>6975837582026</v>
      </c>
      <c r="F174" s="45">
        <v>1</v>
      </c>
      <c r="G174" s="45">
        <v>1</v>
      </c>
      <c r="H174" s="45" t="s">
        <v>401</v>
      </c>
      <c r="I174" s="45">
        <v>1</v>
      </c>
      <c r="J174" s="43">
        <f>'Bon de commande'!F189</f>
        <v>0.04</v>
      </c>
      <c r="K174" s="43">
        <f>'Bon de commande'!G189+'Bon de commande'!F189</f>
        <v>3.64</v>
      </c>
      <c r="L174" s="43"/>
      <c r="M174" s="43">
        <f>'Bon de commande'!G189+'Bon de commande'!F189</f>
        <v>3.64</v>
      </c>
      <c r="N174" s="44">
        <v>20</v>
      </c>
      <c r="O174" s="44">
        <f>'Bon de commande'!H189</f>
        <v>14.99</v>
      </c>
      <c r="Q174" s="38">
        <v>60</v>
      </c>
      <c r="R174" s="38">
        <v>62</v>
      </c>
      <c r="S174" s="38">
        <v>6230</v>
      </c>
      <c r="T174" s="38">
        <v>1</v>
      </c>
    </row>
    <row r="175" spans="1:20">
      <c r="A175" s="67">
        <f>'Bon de commande'!D190</f>
        <v>0</v>
      </c>
      <c r="B175" s="39" t="str">
        <f>'Bon de commande'!B190</f>
        <v>XM192952</v>
      </c>
      <c r="C175" s="40" t="str">
        <f>'Bon de commande'!E190</f>
        <v>XO wall charger CE36 PD 45W 1x USB-C 1x USB white</v>
      </c>
      <c r="D175" s="40" t="str">
        <f>'Bon de commande'!E190</f>
        <v>XO wall charger CE36 PD 45W 1x USB-C 1x USB white</v>
      </c>
      <c r="E175" s="41">
        <f>'Bon de commande'!C190</f>
        <v>6975837583658</v>
      </c>
      <c r="F175" s="42">
        <v>1</v>
      </c>
      <c r="G175" s="42">
        <v>1</v>
      </c>
      <c r="H175" s="42" t="s">
        <v>401</v>
      </c>
      <c r="I175" s="42">
        <v>1</v>
      </c>
      <c r="J175" s="43">
        <f>'Bon de commande'!F190</f>
        <v>0.04</v>
      </c>
      <c r="K175" s="43">
        <f>'Bon de commande'!G190+'Bon de commande'!F190</f>
        <v>9.9799999999999986</v>
      </c>
      <c r="L175" s="43"/>
      <c r="M175" s="43">
        <f>'Bon de commande'!G190+'Bon de commande'!F190</f>
        <v>9.9799999999999986</v>
      </c>
      <c r="N175" s="44">
        <v>20</v>
      </c>
      <c r="O175" s="44">
        <f>'Bon de commande'!H190</f>
        <v>32.99</v>
      </c>
      <c r="Q175" s="15">
        <v>60</v>
      </c>
      <c r="R175" s="15">
        <v>62</v>
      </c>
      <c r="S175" s="15">
        <v>6230</v>
      </c>
      <c r="T175" s="15">
        <v>1</v>
      </c>
    </row>
    <row r="176" spans="1:20">
      <c r="A176" s="67">
        <f>'Bon de commande'!D191</f>
        <v>0</v>
      </c>
      <c r="B176" s="39" t="str">
        <f>'Bon de commande'!B191</f>
        <v>XS095605</v>
      </c>
      <c r="C176" s="40" t="str">
        <f>'Bon de commande'!E191</f>
        <v>XO car holder C8 black for air outlet</v>
      </c>
      <c r="D176" s="40" t="str">
        <f>'Bon de commande'!E191</f>
        <v>XO car holder C8 black for air outlet</v>
      </c>
      <c r="E176" s="41">
        <f>'Bon de commande'!C191</f>
        <v>6920680883752</v>
      </c>
      <c r="F176" s="42">
        <v>1</v>
      </c>
      <c r="G176" s="42">
        <v>1</v>
      </c>
      <c r="H176" s="42" t="s">
        <v>401</v>
      </c>
      <c r="I176" s="42">
        <v>1</v>
      </c>
      <c r="J176" s="43">
        <f>'Bon de commande'!F191</f>
        <v>0</v>
      </c>
      <c r="K176" s="43">
        <f>'Bon de commande'!G191+'Bon de commande'!F191</f>
        <v>2.4300000000000002</v>
      </c>
      <c r="L176" s="43"/>
      <c r="M176" s="43">
        <f>'Bon de commande'!G191+'Bon de commande'!F191</f>
        <v>2.4300000000000002</v>
      </c>
      <c r="N176" s="44">
        <v>20</v>
      </c>
      <c r="O176" s="44">
        <f>'Bon de commande'!H191</f>
        <v>5.99</v>
      </c>
      <c r="Q176" s="38">
        <v>60</v>
      </c>
      <c r="R176" s="38">
        <v>62</v>
      </c>
      <c r="S176" s="38">
        <v>6230</v>
      </c>
      <c r="T176" s="38">
        <v>1</v>
      </c>
    </row>
    <row r="177" spans="1:20">
      <c r="A177" s="67">
        <f>'Bon de commande'!D192</f>
        <v>0</v>
      </c>
      <c r="B177" s="39" t="str">
        <f>'Bon de commande'!B192</f>
        <v>XS099887</v>
      </c>
      <c r="C177" s="40" t="str">
        <f>'Bon de commande'!E192</f>
        <v>XO car holder C37 gravity black for air outlet</v>
      </c>
      <c r="D177" s="40" t="str">
        <f>'Bon de commande'!E192</f>
        <v>XO car holder C37 gravity black for air outlet</v>
      </c>
      <c r="E177" s="41">
        <f>'Bon de commande'!C192</f>
        <v>6920680866229</v>
      </c>
      <c r="F177" s="45">
        <v>1</v>
      </c>
      <c r="G177" s="45">
        <v>1</v>
      </c>
      <c r="H177" s="45" t="s">
        <v>401</v>
      </c>
      <c r="I177" s="45">
        <v>1</v>
      </c>
      <c r="J177" s="43">
        <f>'Bon de commande'!F192</f>
        <v>0</v>
      </c>
      <c r="K177" s="43">
        <f>'Bon de commande'!G192+'Bon de commande'!F192</f>
        <v>3.86</v>
      </c>
      <c r="L177" s="43"/>
      <c r="M177" s="43">
        <f>'Bon de commande'!G192+'Bon de commande'!F192</f>
        <v>3.86</v>
      </c>
      <c r="N177" s="44">
        <v>20</v>
      </c>
      <c r="O177" s="44">
        <f>'Bon de commande'!H192</f>
        <v>10.99</v>
      </c>
      <c r="Q177" s="38" t="s">
        <v>397</v>
      </c>
      <c r="R177" s="38" t="s">
        <v>398</v>
      </c>
      <c r="S177" s="38" t="s">
        <v>399</v>
      </c>
      <c r="T177" s="38" t="s">
        <v>400</v>
      </c>
    </row>
    <row r="178" spans="1:20">
      <c r="A178" s="67">
        <f>'Bon de commande'!D193</f>
        <v>0</v>
      </c>
      <c r="B178" s="39" t="str">
        <f>'Bon de commande'!B193</f>
        <v>XS106735</v>
      </c>
      <c r="C178" s="40" t="str">
        <f>'Bon de commande'!E193</f>
        <v>XO car holder C70 black for rearview mirror</v>
      </c>
      <c r="D178" s="40" t="str">
        <f>'Bon de commande'!E193</f>
        <v>XO car holder C70 black for rearview mirror</v>
      </c>
      <c r="E178" s="41">
        <f>'Bon de commande'!C193</f>
        <v>6920680876747</v>
      </c>
      <c r="F178" s="42">
        <v>1</v>
      </c>
      <c r="G178" s="42">
        <v>1</v>
      </c>
      <c r="H178" s="42" t="s">
        <v>401</v>
      </c>
      <c r="I178" s="42">
        <v>1</v>
      </c>
      <c r="J178" s="43">
        <f>'Bon de commande'!F193</f>
        <v>0</v>
      </c>
      <c r="K178" s="43">
        <f>'Bon de commande'!G193+'Bon de commande'!F193</f>
        <v>3.56</v>
      </c>
      <c r="L178" s="43"/>
      <c r="M178" s="43">
        <f>'Bon de commande'!G193+'Bon de commande'!F193</f>
        <v>3.56</v>
      </c>
      <c r="N178" s="44">
        <v>20</v>
      </c>
      <c r="O178" s="44">
        <f>'Bon de commande'!H193</f>
        <v>9.99</v>
      </c>
      <c r="Q178" s="38">
        <v>60</v>
      </c>
      <c r="R178" s="38">
        <v>62</v>
      </c>
      <c r="S178" s="38">
        <v>6230</v>
      </c>
      <c r="T178" s="38">
        <v>1</v>
      </c>
    </row>
    <row r="179" spans="1:20">
      <c r="A179" s="67">
        <f>'Bon de commande'!D194</f>
        <v>0</v>
      </c>
      <c r="B179" s="39" t="str">
        <f>'Bon de commande'!B194</f>
        <v>XS175618</v>
      </c>
      <c r="C179" s="40" t="str">
        <f>'Bon de commande'!E194</f>
        <v>XO car holder 126 silver-black for air outlet</v>
      </c>
      <c r="D179" s="40" t="str">
        <f>'Bon de commande'!E194</f>
        <v>XO car holder 126 silver-black for air outlet</v>
      </c>
      <c r="E179" s="41">
        <f>'Bon de commande'!C194</f>
        <v>6920680843312</v>
      </c>
      <c r="F179" s="42">
        <v>1</v>
      </c>
      <c r="G179" s="42">
        <v>1</v>
      </c>
      <c r="H179" s="42" t="s">
        <v>401</v>
      </c>
      <c r="I179" s="42">
        <v>1</v>
      </c>
      <c r="J179" s="43">
        <f>'Bon de commande'!F194</f>
        <v>0</v>
      </c>
      <c r="K179" s="43">
        <f>'Bon de commande'!G194+'Bon de commande'!F194</f>
        <v>4.99</v>
      </c>
      <c r="L179" s="43"/>
      <c r="M179" s="43">
        <f>'Bon de commande'!G194+'Bon de commande'!F194</f>
        <v>4.99</v>
      </c>
      <c r="N179" s="44">
        <v>20</v>
      </c>
      <c r="O179" s="44">
        <f>'Bon de commande'!H194</f>
        <v>9.99</v>
      </c>
      <c r="Q179" s="15">
        <v>60</v>
      </c>
      <c r="R179" s="15">
        <v>62</v>
      </c>
      <c r="S179" s="15">
        <v>6230</v>
      </c>
      <c r="T179" s="15">
        <v>1</v>
      </c>
    </row>
    <row r="180" spans="1:20">
      <c r="A180" s="67">
        <f>'Bon de commande'!D195</f>
        <v>0</v>
      </c>
      <c r="B180" s="39" t="str">
        <f>'Bon de commande'!B195</f>
        <v>XT184874</v>
      </c>
      <c r="C180" s="40" t="str">
        <f>'Bon de commande'!E195</f>
        <v>XO transmitter FM BCC17 Bluetooth MP3 car charger 30W black</v>
      </c>
      <c r="D180" s="40" t="str">
        <f>'Bon de commande'!E195</f>
        <v>XO transmitter FM BCC17 Bluetooth MP3 car charger 30W black</v>
      </c>
      <c r="E180" s="41">
        <f>'Bon de commande'!C195</f>
        <v>6920680858545</v>
      </c>
      <c r="F180" s="45">
        <v>1</v>
      </c>
      <c r="G180" s="45">
        <v>1</v>
      </c>
      <c r="H180" s="45" t="s">
        <v>401</v>
      </c>
      <c r="I180" s="45">
        <v>1</v>
      </c>
      <c r="J180" s="43">
        <f>'Bon de commande'!F195</f>
        <v>0.04</v>
      </c>
      <c r="K180" s="43">
        <f>'Bon de commande'!G195+'Bon de commande'!F195</f>
        <v>5.49</v>
      </c>
      <c r="L180" s="43"/>
      <c r="M180" s="43">
        <f>'Bon de commande'!G195+'Bon de commande'!F195</f>
        <v>5.49</v>
      </c>
      <c r="N180" s="44">
        <v>20</v>
      </c>
      <c r="O180" s="44">
        <f>'Bon de commande'!H195</f>
        <v>16.989999999999998</v>
      </c>
      <c r="Q180" s="38">
        <v>60</v>
      </c>
      <c r="R180" s="38">
        <v>62</v>
      </c>
      <c r="S180" s="38">
        <v>6230</v>
      </c>
      <c r="T180" s="38">
        <v>1</v>
      </c>
    </row>
    <row r="181" spans="1:20">
      <c r="A181" s="67"/>
      <c r="B181" s="39"/>
      <c r="C181" s="40"/>
      <c r="D181" s="40"/>
      <c r="E181" s="41"/>
    </row>
    <row r="182" spans="1:20">
      <c r="A182" s="67"/>
      <c r="B182" s="39"/>
      <c r="C182" s="40"/>
      <c r="D182" s="40"/>
      <c r="E182" s="41"/>
    </row>
    <row r="183" spans="1:20">
      <c r="A183" s="67"/>
      <c r="B183" s="39"/>
      <c r="C183" s="40"/>
      <c r="D183" s="40"/>
      <c r="E183" s="41"/>
    </row>
    <row r="184" spans="1:20">
      <c r="A184" s="67"/>
      <c r="B184" s="39"/>
      <c r="C184" s="40"/>
      <c r="D184" s="40"/>
      <c r="E184" s="41"/>
    </row>
    <row r="185" spans="1:20">
      <c r="A185" s="67"/>
      <c r="B185" s="39"/>
      <c r="C185" s="40"/>
      <c r="D185" s="40"/>
      <c r="E185" s="41"/>
    </row>
  </sheetData>
  <autoFilter ref="A1:O40" xr:uid="{0ED83ABB-6F9E-1741-A2DF-6F5854321CC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1B59C-FD01-8A46-B1E7-7F29E258BB1F}">
  <dimension ref="A1:AO180"/>
  <sheetViews>
    <sheetView workbookViewId="0">
      <selection activeCell="K176" sqref="K176"/>
    </sheetView>
  </sheetViews>
  <sheetFormatPr baseColWidth="10" defaultRowHeight="15"/>
  <cols>
    <col min="4" max="4" width="14.1640625" bestFit="1" customWidth="1"/>
    <col min="5" max="5" width="17" customWidth="1"/>
    <col min="6" max="6" width="66.1640625" customWidth="1"/>
    <col min="7" max="7" width="64.5" customWidth="1"/>
  </cols>
  <sheetData>
    <row r="1" spans="1:41" ht="78">
      <c r="A1" s="15" t="s">
        <v>383</v>
      </c>
      <c r="B1" s="46" t="s">
        <v>402</v>
      </c>
      <c r="C1" s="47" t="s">
        <v>403</v>
      </c>
      <c r="D1" s="46" t="s">
        <v>404</v>
      </c>
      <c r="E1" s="46" t="s">
        <v>405</v>
      </c>
      <c r="F1" s="46" t="s">
        <v>406</v>
      </c>
      <c r="G1" s="46" t="s">
        <v>407</v>
      </c>
      <c r="H1" s="48" t="s">
        <v>408</v>
      </c>
      <c r="I1" s="48" t="s">
        <v>409</v>
      </c>
      <c r="J1" s="49" t="s">
        <v>410</v>
      </c>
      <c r="K1" s="50" t="s">
        <v>411</v>
      </c>
      <c r="L1" s="46" t="s">
        <v>412</v>
      </c>
      <c r="M1" s="46" t="s">
        <v>413</v>
      </c>
      <c r="N1" s="46" t="s">
        <v>414</v>
      </c>
      <c r="O1" s="46" t="s">
        <v>415</v>
      </c>
      <c r="P1" s="46" t="s">
        <v>416</v>
      </c>
      <c r="Q1" s="51" t="s">
        <v>417</v>
      </c>
      <c r="R1" s="47" t="s">
        <v>418</v>
      </c>
      <c r="S1" s="49" t="s">
        <v>419</v>
      </c>
      <c r="T1" s="46" t="s">
        <v>420</v>
      </c>
      <c r="U1" s="46" t="s">
        <v>421</v>
      </c>
      <c r="V1" s="52" t="s">
        <v>422</v>
      </c>
      <c r="W1" s="53" t="s">
        <v>423</v>
      </c>
      <c r="X1" s="54" t="s">
        <v>424</v>
      </c>
      <c r="Y1" s="55" t="s">
        <v>425</v>
      </c>
      <c r="Z1" s="46" t="s">
        <v>426</v>
      </c>
      <c r="AA1" s="54" t="s">
        <v>427</v>
      </c>
      <c r="AB1" s="46" t="s">
        <v>428</v>
      </c>
      <c r="AC1" s="54" t="s">
        <v>429</v>
      </c>
      <c r="AD1" s="46" t="s">
        <v>430</v>
      </c>
      <c r="AE1" s="54" t="s">
        <v>431</v>
      </c>
      <c r="AF1" s="54" t="s">
        <v>432</v>
      </c>
      <c r="AG1" s="46" t="s">
        <v>433</v>
      </c>
      <c r="AH1" s="46" t="s">
        <v>434</v>
      </c>
      <c r="AI1" s="46" t="s">
        <v>435</v>
      </c>
      <c r="AJ1" s="46" t="s">
        <v>436</v>
      </c>
      <c r="AK1" s="46" t="s">
        <v>437</v>
      </c>
      <c r="AL1" s="46" t="s">
        <v>438</v>
      </c>
      <c r="AM1" s="46" t="s">
        <v>439</v>
      </c>
      <c r="AN1" s="46" t="s">
        <v>440</v>
      </c>
      <c r="AO1" s="46" t="s">
        <v>441</v>
      </c>
    </row>
    <row r="2" spans="1:41">
      <c r="A2" s="14">
        <f>'Bon de commande'!D17</f>
        <v>0</v>
      </c>
      <c r="B2" t="s">
        <v>442</v>
      </c>
      <c r="D2" s="14">
        <f>'Bon de commande'!C17</f>
        <v>6953156205536</v>
      </c>
      <c r="E2" t="str">
        <f>'Bon de commande'!B17</f>
        <v>BC3IN1010683</v>
      </c>
      <c r="F2" t="str">
        <f>'Bon de commande'!E17</f>
        <v>Baseus cable 3in1 Superior USB - Lightning + USB-C + microUSB 1,5 m 3,5A white</v>
      </c>
      <c r="G2" t="str">
        <f>'Bon de commande'!E17</f>
        <v>Baseus cable 3in1 Superior USB - Lightning + USB-C + microUSB 1,5 m 3,5A white</v>
      </c>
      <c r="H2" s="56">
        <f>'Bon de commande'!G17+'Bon de commande'!F17</f>
        <v>5.03</v>
      </c>
      <c r="I2" s="56">
        <f>'Bon de commande'!H17</f>
        <v>9.99</v>
      </c>
      <c r="L2" s="57">
        <v>0.2</v>
      </c>
      <c r="M2" s="46"/>
      <c r="N2" s="46"/>
      <c r="O2" s="46"/>
      <c r="P2" s="46"/>
      <c r="Q2" s="51"/>
      <c r="R2" s="47"/>
      <c r="S2" s="49"/>
      <c r="T2" s="46"/>
      <c r="U2" s="46"/>
      <c r="V2" s="52"/>
      <c r="W2" s="53"/>
      <c r="X2" s="54"/>
      <c r="Y2" s="55"/>
      <c r="Z2" s="46"/>
      <c r="AA2" s="54"/>
      <c r="AB2" s="46"/>
      <c r="AC2" s="54"/>
      <c r="AD2" s="46"/>
      <c r="AE2" s="54"/>
      <c r="AF2" s="54"/>
      <c r="AG2" s="46"/>
      <c r="AH2" s="46"/>
      <c r="AI2" s="46"/>
      <c r="AJ2" s="46"/>
      <c r="AK2" s="46"/>
      <c r="AL2" s="46"/>
      <c r="AM2" s="46"/>
      <c r="AN2" s="46"/>
      <c r="AO2" s="46"/>
    </row>
    <row r="3" spans="1:41">
      <c r="A3" s="14">
        <f>'Bon de commande'!D18</f>
        <v>0</v>
      </c>
      <c r="B3" t="s">
        <v>442</v>
      </c>
      <c r="D3" s="14">
        <f>'Bon de commande'!C18</f>
        <v>6932172679606</v>
      </c>
      <c r="E3" t="str">
        <f>'Bon de commande'!B18</f>
        <v>BC3IN1014386</v>
      </c>
      <c r="F3" t="str">
        <f>'Bon de commande'!E18</f>
        <v>Baseus Ultra-Fast One-for-Three Fast Charging Cable USB-A to M+L+C 3.5A 1.3m Nebula Purple</v>
      </c>
      <c r="G3" t="str">
        <f>'Bon de commande'!E18</f>
        <v>Baseus Ultra-Fast One-for-Three Fast Charging Cable USB-A to M+L+C 3.5A 1.3m Nebula Purple</v>
      </c>
      <c r="H3" s="56">
        <f>'Bon de commande'!G18+'Bon de commande'!F18</f>
        <v>5.03</v>
      </c>
      <c r="I3" s="56">
        <f>'Bon de commande'!H18</f>
        <v>9.99</v>
      </c>
      <c r="L3" s="57">
        <v>0.2</v>
      </c>
    </row>
    <row r="4" spans="1:41">
      <c r="A4" s="14">
        <f>'Bon de commande'!D19</f>
        <v>0</v>
      </c>
      <c r="B4" t="s">
        <v>442</v>
      </c>
      <c r="D4" s="14">
        <f>'Bon de commande'!C19</f>
        <v>6932172679590</v>
      </c>
      <c r="E4" t="str">
        <f>'Bon de commande'!B19</f>
        <v>BC3IN1014387</v>
      </c>
      <c r="F4" t="str">
        <f>'Bon de commande'!E19</f>
        <v>Baseus Ultra-Fast One-for-Three Fast Charging Cable USB-A to M+L+C 3.5A 0.8m Cosmic Black</v>
      </c>
      <c r="G4" t="str">
        <f>'Bon de commande'!E19</f>
        <v>Baseus Ultra-Fast One-for-Three Fast Charging Cable USB-A to M+L+C 3.5A 0.8m Cosmic Black</v>
      </c>
      <c r="H4" s="56">
        <f>'Bon de commande'!G19+'Bon de commande'!F19</f>
        <v>7.46</v>
      </c>
      <c r="I4" s="56">
        <f>'Bon de commande'!H19</f>
        <v>8.9</v>
      </c>
      <c r="L4" s="57">
        <v>0.2</v>
      </c>
    </row>
    <row r="5" spans="1:41">
      <c r="A5" s="14">
        <f>'Bon de commande'!D20</f>
        <v>0</v>
      </c>
      <c r="B5" t="s">
        <v>442</v>
      </c>
      <c r="D5" s="14">
        <f>'Bon de commande'!C20</f>
        <v>6953156262553</v>
      </c>
      <c r="E5" t="str">
        <f>'Bon de commande'!B20</f>
        <v>BCA007144</v>
      </c>
      <c r="F5" t="str">
        <f>'Bon de commande'!E20</f>
        <v>Baseus cable audio Yiven M01 USB-C - jack 3,5 mm 1,2 m black</v>
      </c>
      <c r="G5" t="str">
        <f>'Bon de commande'!E20</f>
        <v>Baseus cable audio Yiven M01 USB-C - jack 3,5 mm 1,2 m black</v>
      </c>
      <c r="H5" s="56">
        <f>'Bon de commande'!G20+'Bon de commande'!F20</f>
        <v>5.03</v>
      </c>
      <c r="I5" s="56">
        <f>'Bon de commande'!H20</f>
        <v>9.99</v>
      </c>
      <c r="L5" s="57">
        <v>0.2</v>
      </c>
    </row>
    <row r="6" spans="1:41">
      <c r="A6" s="14">
        <f>'Bon de commande'!D21</f>
        <v>0</v>
      </c>
      <c r="B6" t="s">
        <v>442</v>
      </c>
      <c r="D6" s="14">
        <f>'Bon de commande'!C21</f>
        <v>6953156257184</v>
      </c>
      <c r="E6" t="str">
        <f>'Bon de commande'!B21</f>
        <v>BCA008301</v>
      </c>
      <c r="F6" t="str">
        <f>'Bon de commande'!E21</f>
        <v>Baseus cable audio Yiven M30 jack 3,5 mm - jack 3,5 mm 1,0 m silver-black</v>
      </c>
      <c r="G6" t="str">
        <f>'Bon de commande'!E21</f>
        <v>Baseus cable audio Yiven M30 jack 3,5 mm - jack 3,5 mm 1,0 m silver-black</v>
      </c>
      <c r="H6" s="56">
        <f>'Bon de commande'!G21+'Bon de commande'!F21</f>
        <v>4.03</v>
      </c>
      <c r="I6" s="56">
        <f>'Bon de commande'!H21</f>
        <v>7.99</v>
      </c>
      <c r="L6" s="57">
        <v>0.2</v>
      </c>
    </row>
    <row r="7" spans="1:41">
      <c r="A7" s="14">
        <f>'Bon de commande'!D22</f>
        <v>0</v>
      </c>
      <c r="B7" t="s">
        <v>442</v>
      </c>
      <c r="D7" s="14">
        <f>'Bon de commande'!C22</f>
        <v>6953156253667</v>
      </c>
      <c r="E7" t="str">
        <f>'Bon de commande'!B22</f>
        <v>BCL006801</v>
      </c>
      <c r="F7" t="str">
        <f>'Bon de commande'!E22</f>
        <v>Baseus cable Yiven USB - Lightning 1,8 m 2A black</v>
      </c>
      <c r="G7" t="str">
        <f>'Bon de commande'!E22</f>
        <v>Baseus cable Yiven USB - Lightning 1,8 m 2A black</v>
      </c>
      <c r="H7" s="56">
        <f>'Bon de commande'!G22+'Bon de commande'!F22</f>
        <v>4.03</v>
      </c>
      <c r="I7" s="56">
        <f>'Bon de commande'!H22</f>
        <v>7.99</v>
      </c>
      <c r="L7" s="57">
        <v>0.2</v>
      </c>
    </row>
    <row r="8" spans="1:41">
      <c r="A8" s="14">
        <f>'Bon de commande'!D23</f>
        <v>0</v>
      </c>
      <c r="B8" t="s">
        <v>442</v>
      </c>
      <c r="D8" s="14">
        <f>'Bon de commande'!C23</f>
        <v>6953156248823</v>
      </c>
      <c r="E8" t="str">
        <f>'Bon de commande'!B23</f>
        <v>BCL006957</v>
      </c>
      <c r="F8" t="str">
        <f>'Bon de commande'!E23</f>
        <v>Baseus cable Yiven USB - Lightning 1,2 m 2A navy blue</v>
      </c>
      <c r="G8" t="str">
        <f>'Bon de commande'!E23</f>
        <v>Baseus cable Yiven USB - Lightning 1,2 m 2A navy blue</v>
      </c>
      <c r="H8" s="56">
        <f>'Bon de commande'!G23+'Bon de commande'!F23</f>
        <v>4.03</v>
      </c>
      <c r="I8" s="56">
        <f>'Bon de commande'!H23</f>
        <v>7.99</v>
      </c>
      <c r="L8" s="57">
        <v>0.2</v>
      </c>
    </row>
    <row r="9" spans="1:41">
      <c r="A9" s="14">
        <f>'Bon de commande'!D24</f>
        <v>0</v>
      </c>
      <c r="B9" t="s">
        <v>442</v>
      </c>
      <c r="D9" s="14">
        <f>'Bon de commande'!C24</f>
        <v>6953156205413</v>
      </c>
      <c r="E9" t="str">
        <f>'Bon de commande'!B24</f>
        <v>BCL010678</v>
      </c>
      <c r="F9" t="str">
        <f>'Bon de commande'!E24</f>
        <v>Baseus cable Superior USB - Lightning 1,0 m 2,4A white</v>
      </c>
      <c r="G9" t="str">
        <f>'Bon de commande'!E24</f>
        <v>Baseus cable Superior USB - Lightning 1,0 m 2,4A white</v>
      </c>
      <c r="H9" s="56">
        <f>'Bon de commande'!G24+'Bon de commande'!F24</f>
        <v>3.5300000000000002</v>
      </c>
      <c r="I9" s="56">
        <f>'Bon de commande'!H24</f>
        <v>6.99</v>
      </c>
      <c r="L9" s="57">
        <v>0.2</v>
      </c>
    </row>
    <row r="10" spans="1:41">
      <c r="A10" s="14">
        <f>'Bon de commande'!D25</f>
        <v>0</v>
      </c>
      <c r="B10" t="s">
        <v>442</v>
      </c>
      <c r="D10" s="14">
        <f>'Bon de commande'!C25</f>
        <v>6953156205444</v>
      </c>
      <c r="E10" t="str">
        <f>'Bon de commande'!B25</f>
        <v>BCL010679</v>
      </c>
      <c r="F10" t="str">
        <f>'Bon de commande'!E25</f>
        <v>Baseus cable Superior USB - Lightning 1,5 m 2,4A white</v>
      </c>
      <c r="G10" t="str">
        <f>'Bon de commande'!E25</f>
        <v>Baseus cable Superior USB - Lightning 1,5 m 2,4A white</v>
      </c>
      <c r="H10" s="56">
        <f>'Bon de commande'!G25+'Bon de commande'!F25</f>
        <v>4.03</v>
      </c>
      <c r="I10" s="56">
        <f>'Bon de commande'!H25</f>
        <v>7.99</v>
      </c>
      <c r="L10" s="57">
        <v>0.2</v>
      </c>
    </row>
    <row r="11" spans="1:41">
      <c r="A11" s="14">
        <f>'Bon de commande'!D26</f>
        <v>0</v>
      </c>
      <c r="B11" t="s">
        <v>442</v>
      </c>
      <c r="D11" s="14">
        <f>'Bon de commande'!C26</f>
        <v>6953156205406</v>
      </c>
      <c r="E11" t="str">
        <f>'Bon de commande'!B26</f>
        <v>BCL011942</v>
      </c>
      <c r="F11" t="str">
        <f>'Bon de commande'!E26</f>
        <v>Baseus cable Superior USB - Lightning 1,0 m 2,4A black</v>
      </c>
      <c r="G11" t="str">
        <f>'Bon de commande'!E26</f>
        <v>Baseus cable Superior USB - Lightning 1,0 m 2,4A black</v>
      </c>
      <c r="H11" s="56">
        <f>'Bon de commande'!G26+'Bon de commande'!F26</f>
        <v>3.5300000000000002</v>
      </c>
      <c r="I11" s="56">
        <f>'Bon de commande'!H26</f>
        <v>6.99</v>
      </c>
      <c r="L11" s="57">
        <v>0.2</v>
      </c>
    </row>
    <row r="12" spans="1:41">
      <c r="A12" s="14">
        <f>'Bon de commande'!D27</f>
        <v>0</v>
      </c>
      <c r="B12" t="s">
        <v>442</v>
      </c>
      <c r="D12" s="14">
        <f>'Bon de commande'!C27</f>
        <v>6953156205437</v>
      </c>
      <c r="E12" t="str">
        <f>'Bon de commande'!B27</f>
        <v>BCL011943</v>
      </c>
      <c r="F12" t="str">
        <f>'Bon de commande'!E27</f>
        <v>Baseus cable Superior USB - Lightning 1,0 m 2,4A red</v>
      </c>
      <c r="G12" t="str">
        <f>'Bon de commande'!E27</f>
        <v>Baseus cable Superior USB - Lightning 1,0 m 2,4A red</v>
      </c>
      <c r="H12" s="56">
        <f>'Bon de commande'!G27+'Bon de commande'!F27</f>
        <v>3.5300000000000002</v>
      </c>
      <c r="I12" s="56">
        <f>'Bon de commande'!H27</f>
        <v>6.99</v>
      </c>
      <c r="L12" s="57">
        <v>0.2</v>
      </c>
    </row>
    <row r="13" spans="1:41">
      <c r="A13" s="14">
        <f>'Bon de commande'!D28</f>
        <v>0</v>
      </c>
      <c r="B13" t="s">
        <v>442</v>
      </c>
      <c r="D13" s="14">
        <f>'Bon de commande'!C28</f>
        <v>6953156205420</v>
      </c>
      <c r="E13" t="str">
        <f>'Bon de commande'!B28</f>
        <v>BCL011944</v>
      </c>
      <c r="F13" t="str">
        <f>'Bon de commande'!E28</f>
        <v>Baseus cable Superior USB - Lightning 1,0 m 2,4A blue</v>
      </c>
      <c r="G13" t="str">
        <f>'Bon de commande'!E28</f>
        <v>Baseus cable Superior USB - Lightning 1,0 m 2,4A blue</v>
      </c>
      <c r="H13" s="56">
        <f>'Bon de commande'!G28+'Bon de commande'!F28</f>
        <v>3.5300000000000002</v>
      </c>
      <c r="I13" s="56">
        <f>'Bon de commande'!H28</f>
        <v>6.99</v>
      </c>
      <c r="L13" s="57">
        <v>0.2</v>
      </c>
    </row>
    <row r="14" spans="1:41">
      <c r="A14" s="14">
        <f>'Bon de commande'!D29</f>
        <v>0</v>
      </c>
      <c r="B14" t="s">
        <v>442</v>
      </c>
      <c r="D14" s="14">
        <f>'Bon de commande'!C29</f>
        <v>6932172602703</v>
      </c>
      <c r="E14" t="str">
        <f>'Bon de commande'!B29</f>
        <v>BCL012077</v>
      </c>
      <c r="F14" t="str">
        <f>'Bon de commande'!E29</f>
        <v>Baseus cable Crystal Shine USB - Lightning 1,2 m 2,4A purple</v>
      </c>
      <c r="G14" t="str">
        <f>'Bon de commande'!E29</f>
        <v>Baseus cable Crystal Shine USB - Lightning 1,2 m 2,4A purple</v>
      </c>
      <c r="H14" s="56">
        <f>'Bon de commande'!G29+'Bon de commande'!F29</f>
        <v>4.03</v>
      </c>
      <c r="I14" s="56">
        <f>'Bon de commande'!H29</f>
        <v>7.99</v>
      </c>
      <c r="L14" s="57">
        <v>0.2</v>
      </c>
    </row>
    <row r="15" spans="1:41">
      <c r="A15" s="14">
        <f>'Bon de commande'!D30</f>
        <v>0</v>
      </c>
      <c r="B15" t="s">
        <v>442</v>
      </c>
      <c r="D15" s="14">
        <f>'Bon de commande'!C30</f>
        <v>6953156278165</v>
      </c>
      <c r="E15" t="str">
        <f>'Bon de commande'!B30</f>
        <v>BCT006959</v>
      </c>
      <c r="F15" t="str">
        <f>'Bon de commande'!E30</f>
        <v>Baseus cable Cafule USB - USB-C 0,5 m 3A red</v>
      </c>
      <c r="G15" t="str">
        <f>'Bon de commande'!E30</f>
        <v>Baseus cable Cafule USB - USB-C 0,5 m 3A red</v>
      </c>
      <c r="H15" s="56">
        <f>'Bon de commande'!G30+'Bon de commande'!F30</f>
        <v>4.53</v>
      </c>
      <c r="I15" s="56">
        <f>'Bon de commande'!H30</f>
        <v>8.99</v>
      </c>
      <c r="L15" s="57">
        <v>0.2</v>
      </c>
    </row>
    <row r="16" spans="1:41">
      <c r="A16" s="14">
        <f>'Bon de commande'!D31</f>
        <v>0</v>
      </c>
      <c r="B16" t="s">
        <v>442</v>
      </c>
      <c r="D16" s="14">
        <f>'Bon de commande'!C31</f>
        <v>6953156293564</v>
      </c>
      <c r="E16" t="str">
        <f>'Bon de commande'!B31</f>
        <v>BCT00719</v>
      </c>
      <c r="F16" t="str">
        <f>'Bon de commande'!E31</f>
        <v>Baseus cable Cafule HW QC USB - USB-C 1,0 m gray-black 40W</v>
      </c>
      <c r="G16" t="str">
        <f>'Bon de commande'!E31</f>
        <v>Baseus cable Cafule HW QC USB - USB-C 1,0 m gray-black 40W</v>
      </c>
      <c r="H16" s="56">
        <f>'Bon de commande'!G31+'Bon de commande'!F31</f>
        <v>4.53</v>
      </c>
      <c r="I16" s="56">
        <f>'Bon de commande'!H31</f>
        <v>8.99</v>
      </c>
      <c r="L16" s="57">
        <v>0.2</v>
      </c>
    </row>
    <row r="17" spans="1:12">
      <c r="A17" s="14">
        <f>'Bon de commande'!D32</f>
        <v>0</v>
      </c>
      <c r="B17" t="s">
        <v>442</v>
      </c>
      <c r="D17" s="14">
        <f>'Bon de commande'!C32</f>
        <v>6953156205529</v>
      </c>
      <c r="E17" t="str">
        <f>'Bon de commande'!B32</f>
        <v>BCT010682</v>
      </c>
      <c r="F17" t="str">
        <f>'Bon de commande'!E32</f>
        <v>Baseus cable Superior USB - USB-C 2,0 m white 66W</v>
      </c>
      <c r="G17" t="str">
        <f>'Bon de commande'!E32</f>
        <v>Baseus cable Superior USB - USB-C 2,0 m white 66W</v>
      </c>
      <c r="H17" s="56">
        <f>'Bon de commande'!G32+'Bon de commande'!F32</f>
        <v>5.03</v>
      </c>
      <c r="I17" s="56">
        <f>'Bon de commande'!H32</f>
        <v>9.99</v>
      </c>
      <c r="L17" s="57">
        <v>0.2</v>
      </c>
    </row>
    <row r="18" spans="1:12">
      <c r="A18" s="14">
        <f>'Bon de commande'!D33</f>
        <v>0</v>
      </c>
      <c r="B18" t="s">
        <v>442</v>
      </c>
      <c r="D18" s="14">
        <f>'Bon de commande'!C33</f>
        <v>6953156285217</v>
      </c>
      <c r="E18" t="str">
        <f>'Bon de commande'!B33</f>
        <v>BCT010728</v>
      </c>
      <c r="F18" t="str">
        <f>'Bon de commande'!E33</f>
        <v>Baseus cable Cafule PD USB-C - USB-C 1,0 m red-black 60W</v>
      </c>
      <c r="G18" t="str">
        <f>'Bon de commande'!E33</f>
        <v>Baseus cable Cafule PD USB-C - USB-C 1,0 m red-black 60W</v>
      </c>
      <c r="H18" s="56">
        <f>'Bon de commande'!G33+'Bon de commande'!F33</f>
        <v>4.53</v>
      </c>
      <c r="I18" s="56">
        <f>'Bon de commande'!H33</f>
        <v>8.99</v>
      </c>
      <c r="L18" s="57">
        <v>0.2</v>
      </c>
    </row>
    <row r="19" spans="1:12">
      <c r="A19" s="14">
        <f>'Bon de commande'!D34</f>
        <v>0</v>
      </c>
      <c r="B19" t="s">
        <v>442</v>
      </c>
      <c r="D19" s="14">
        <f>'Bon de commande'!C34</f>
        <v>6953156285248</v>
      </c>
      <c r="E19" t="str">
        <f>'Bon de commande'!B34</f>
        <v>BCT011820</v>
      </c>
      <c r="F19" t="str">
        <f>'Bon de commande'!E34</f>
        <v>Baseus cable Cafule PD USB-C - USB-C 2,0 m red-black 60W</v>
      </c>
      <c r="G19" t="str">
        <f>'Bon de commande'!E34</f>
        <v>Baseus cable Cafule PD USB-C - USB-C 2,0 m red-black 60W</v>
      </c>
      <c r="H19" s="56">
        <f>'Bon de commande'!G34+'Bon de commande'!F34</f>
        <v>4.96</v>
      </c>
      <c r="I19" s="56">
        <f>'Bon de commande'!H34</f>
        <v>9.9</v>
      </c>
      <c r="L19" s="57">
        <v>0.2</v>
      </c>
    </row>
    <row r="20" spans="1:12">
      <c r="A20" s="14">
        <f>'Bon de commande'!D35</f>
        <v>0</v>
      </c>
      <c r="B20" t="s">
        <v>442</v>
      </c>
      <c r="D20" s="14">
        <f>'Bon de commande'!C35</f>
        <v>6953156230309</v>
      </c>
      <c r="E20" t="str">
        <f>'Bon de commande'!B35</f>
        <v>BCT012635</v>
      </c>
      <c r="F20" t="str">
        <f>'Bon de commande'!E35</f>
        <v>Baseus cable Simple Wisdom USB - USB-C 1,5 m 5A white 2 pcs</v>
      </c>
      <c r="G20" t="str">
        <f>'Bon de commande'!E35</f>
        <v>Baseus cable Simple Wisdom USB - USB-C 1,5 m 5A white 2 pcs</v>
      </c>
      <c r="H20" s="56">
        <f>'Bon de commande'!G35+'Bon de commande'!F35</f>
        <v>5.03</v>
      </c>
      <c r="I20" s="56">
        <f>'Bon de commande'!H35</f>
        <v>9.99</v>
      </c>
      <c r="L20" s="57">
        <v>0.2</v>
      </c>
    </row>
    <row r="21" spans="1:12">
      <c r="A21" s="14">
        <f>'Bon de commande'!D36</f>
        <v>0</v>
      </c>
      <c r="B21" t="s">
        <v>442</v>
      </c>
      <c r="D21" s="14">
        <f>'Bon de commande'!C36</f>
        <v>6953156285194</v>
      </c>
      <c r="E21" t="str">
        <f>'Bon de commande'!B36</f>
        <v>BCT013008</v>
      </c>
      <c r="F21" t="str">
        <f>'Bon de commande'!E36</f>
        <v>Baseus cable Cafule PD 2.0 USB-C - USB-C 1,0m 3A red 60W</v>
      </c>
      <c r="G21" t="str">
        <f>'Bon de commande'!E36</f>
        <v>Baseus cable Cafule PD 2.0 USB-C - USB-C 1,0m 3A red 60W</v>
      </c>
      <c r="H21" s="56">
        <f>'Bon de commande'!G36+'Bon de commande'!F36</f>
        <v>4.53</v>
      </c>
      <c r="I21" s="56">
        <f>'Bon de commande'!H36</f>
        <v>8.99</v>
      </c>
      <c r="L21" s="57">
        <v>0.2</v>
      </c>
    </row>
    <row r="22" spans="1:12">
      <c r="A22" s="14">
        <f>'Bon de commande'!D37</f>
        <v>0</v>
      </c>
      <c r="B22" t="s">
        <v>442</v>
      </c>
      <c r="D22" s="14">
        <f>'Bon de commande'!C37</f>
        <v>6953156285224</v>
      </c>
      <c r="E22" t="str">
        <f>'Bon de commande'!B37</f>
        <v>BCT013010</v>
      </c>
      <c r="F22" t="str">
        <f>'Bon de commande'!E37</f>
        <v>Baseus cable Cafule PD 2.0 USB-C - USB-C 2,0m 3A red 60W</v>
      </c>
      <c r="G22" t="str">
        <f>'Bon de commande'!E37</f>
        <v>Baseus cable Cafule PD 2.0 USB-C - USB-C 2,0m 3A red 60W</v>
      </c>
      <c r="H22" s="56">
        <f>'Bon de commande'!G37+'Bon de commande'!F37</f>
        <v>5.03</v>
      </c>
      <c r="I22" s="56">
        <f>'Bon de commande'!H37</f>
        <v>9.99</v>
      </c>
      <c r="L22" s="57">
        <v>0.2</v>
      </c>
    </row>
    <row r="23" spans="1:12">
      <c r="A23" s="14">
        <f>'Bon de commande'!D38</f>
        <v>0</v>
      </c>
      <c r="B23" t="s">
        <v>442</v>
      </c>
      <c r="D23" s="14">
        <f>'Bon de commande'!C38</f>
        <v>6953156205512</v>
      </c>
      <c r="E23" t="str">
        <f>'Bon de commande'!B38</f>
        <v>BCT013186</v>
      </c>
      <c r="F23" t="str">
        <f>'Bon de commande'!E38</f>
        <v>Baseus cable Superior USB - USB-C 2,0m black 66W</v>
      </c>
      <c r="G23" t="str">
        <f>'Bon de commande'!E38</f>
        <v>Baseus cable Superior USB - USB-C 2,0m black 66W</v>
      </c>
      <c r="H23" s="56">
        <f>'Bon de commande'!G38+'Bon de commande'!F38</f>
        <v>8.2899999999999991</v>
      </c>
      <c r="I23" s="56">
        <f>'Bon de commande'!H38</f>
        <v>9.9</v>
      </c>
      <c r="L23" s="57">
        <v>0.2</v>
      </c>
    </row>
    <row r="24" spans="1:12">
      <c r="A24" s="14">
        <f>'Bon de commande'!D39</f>
        <v>0</v>
      </c>
      <c r="B24" t="s">
        <v>442</v>
      </c>
      <c r="D24" s="14">
        <f>'Bon de commande'!C39</f>
        <v>6932172648800</v>
      </c>
      <c r="E24" t="str">
        <f>'Bon de commande'!B39</f>
        <v>BCT014050</v>
      </c>
      <c r="F24" t="str">
        <f>'Bon de commande'!E39</f>
        <v>Baseus Superior Series 2 Fast Charging Data Cable Type-C to Type-C 30W 1m Moon White</v>
      </c>
      <c r="G24" t="str">
        <f>'Bon de commande'!E39</f>
        <v>Baseus Superior Series 2 Fast Charging Data Cable Type-C to Type-C 30W 1m Moon White</v>
      </c>
      <c r="H24" s="56">
        <f>'Bon de commande'!G39+'Bon de commande'!F39</f>
        <v>4.53</v>
      </c>
      <c r="I24" s="56">
        <f>'Bon de commande'!H39</f>
        <v>8.99</v>
      </c>
      <c r="L24" s="57">
        <v>0.2</v>
      </c>
    </row>
    <row r="25" spans="1:12">
      <c r="A25" s="14">
        <f>'Bon de commande'!D40</f>
        <v>0</v>
      </c>
      <c r="B25" t="s">
        <v>442</v>
      </c>
      <c r="D25" s="14">
        <f>'Bon de commande'!C40</f>
        <v>6932172648794</v>
      </c>
      <c r="E25" t="str">
        <f>'Bon de commande'!B40</f>
        <v>BCT014051</v>
      </c>
      <c r="F25" t="str">
        <f>'Bon de commande'!E40</f>
        <v>Baseus Superior Series 2 Fast Charging Data Cable Type-C to Type-C 30W 2m Moon White</v>
      </c>
      <c r="G25" t="str">
        <f>'Bon de commande'!E40</f>
        <v>Baseus Superior Series 2 Fast Charging Data Cable Type-C to Type-C 30W 2m Moon White</v>
      </c>
      <c r="H25" s="56">
        <f>'Bon de commande'!G40+'Bon de commande'!F40</f>
        <v>5.03</v>
      </c>
      <c r="I25" s="56">
        <f>'Bon de commande'!H40</f>
        <v>9.99</v>
      </c>
      <c r="L25" s="57">
        <v>0.2</v>
      </c>
    </row>
    <row r="26" spans="1:12">
      <c r="A26" s="14">
        <f>'Bon de commande'!D41</f>
        <v>0</v>
      </c>
      <c r="B26" t="s">
        <v>442</v>
      </c>
      <c r="D26" s="14">
        <f>'Bon de commande'!C41</f>
        <v>6953156297104</v>
      </c>
      <c r="E26" t="str">
        <f>'Bon de commande'!B41</f>
        <v>BH010741</v>
      </c>
      <c r="F26" t="str">
        <f>'Bon de commande'!E41</f>
        <v>Adaptateur Baseus HUB Square USB 3.0 vers 4x USB noir dont 0,02 deee</v>
      </c>
      <c r="G26" t="str">
        <f>'Bon de commande'!E41</f>
        <v>Adaptateur Baseus HUB Square USB 3.0 vers 4x USB noir dont 0,02 deee</v>
      </c>
      <c r="H26" s="56">
        <f>'Bon de commande'!G41+'Bon de commande'!F41</f>
        <v>7.59</v>
      </c>
      <c r="I26" s="56">
        <f>'Bon de commande'!H41</f>
        <v>19.989999999999998</v>
      </c>
      <c r="L26" s="57">
        <v>0.2</v>
      </c>
    </row>
    <row r="27" spans="1:12">
      <c r="A27" s="14">
        <f>'Bon de commande'!D42</f>
        <v>0</v>
      </c>
      <c r="B27" t="s">
        <v>442</v>
      </c>
      <c r="D27" s="14">
        <f>'Bon de commande'!C42</f>
        <v>6953156206670</v>
      </c>
      <c r="E27" t="str">
        <f>'Bon de commande'!B42</f>
        <v>BH011044</v>
      </c>
      <c r="F27" t="str">
        <f>'Bon de commande'!E42</f>
        <v>Baseus car charger Share Together 2in1 PD 120W 2x USB 2x USB-C gray</v>
      </c>
      <c r="G27" t="str">
        <f>'Bon de commande'!E42</f>
        <v>Baseus car charger Share Together 2in1 PD 120W 2x USB 2x USB-C gray</v>
      </c>
      <c r="H27" s="56">
        <f>'Bon de commande'!G42+'Bon de commande'!F42</f>
        <v>19.029999999999998</v>
      </c>
      <c r="I27" s="56">
        <f>'Bon de commande'!H42</f>
        <v>29.99</v>
      </c>
      <c r="L27" s="57">
        <v>0.2</v>
      </c>
    </row>
    <row r="28" spans="1:12">
      <c r="A28" s="14">
        <f>'Bon de commande'!D43</f>
        <v>0</v>
      </c>
      <c r="B28" t="s">
        <v>442</v>
      </c>
      <c r="D28" s="14">
        <f>'Bon de commande'!C43</f>
        <v>6932172606299</v>
      </c>
      <c r="E28" t="str">
        <f>'Bon de commande'!B43</f>
        <v>BH011930</v>
      </c>
      <c r="F28" t="str">
        <f>'Bon de commande'!E43</f>
        <v>Adaptateur Baseus HUB Lite USB-C vers 4x USB 3.0 2.0m blanc dont 0,02 deee</v>
      </c>
      <c r="G28" t="str">
        <f>'Bon de commande'!E43</f>
        <v>Adaptateur Baseus HUB Lite USB-C vers 4x USB 3.0 2.0m blanc dont 0,02 deee</v>
      </c>
      <c r="H28" s="56">
        <f>'Bon de commande'!G43+'Bon de commande'!F43</f>
        <v>16.14</v>
      </c>
      <c r="I28" s="56">
        <f>'Bon de commande'!H43</f>
        <v>29.99</v>
      </c>
      <c r="L28" s="57">
        <v>0.2</v>
      </c>
    </row>
    <row r="29" spans="1:12">
      <c r="A29" s="14">
        <f>'Bon de commande'!D44</f>
        <v>0</v>
      </c>
      <c r="B29" t="s">
        <v>442</v>
      </c>
      <c r="D29" s="14">
        <f>'Bon de commande'!C44</f>
        <v>6932172606282</v>
      </c>
      <c r="E29" t="str">
        <f>'Bon de commande'!B44</f>
        <v>BH012055</v>
      </c>
      <c r="F29" t="str">
        <f>'Bon de commande'!E44</f>
        <v>Adaptateur Baseus HUB Lite USB-C vers 4x USB 3.0 2.0m noir dont 0,02deee</v>
      </c>
      <c r="G29" t="str">
        <f>'Bon de commande'!E44</f>
        <v>Adaptateur Baseus HUB Lite USB-C vers 4x USB 3.0 2.0m noir dont 0,02deee</v>
      </c>
      <c r="H29" s="56">
        <f>'Bon de commande'!G44+'Bon de commande'!F44</f>
        <v>15.139999999999999</v>
      </c>
      <c r="I29" s="56">
        <f>'Bon de commande'!H44</f>
        <v>29.99</v>
      </c>
      <c r="L29" s="57">
        <v>0.2</v>
      </c>
    </row>
    <row r="30" spans="1:12">
      <c r="A30" s="14">
        <f>'Bon de commande'!D45</f>
        <v>0</v>
      </c>
      <c r="B30" t="s">
        <v>442</v>
      </c>
      <c r="D30" s="14">
        <f>'Bon de commande'!C45</f>
        <v>6953156229990</v>
      </c>
      <c r="E30" t="str">
        <f>'Bon de commande'!B45</f>
        <v>BM010568</v>
      </c>
      <c r="F30" t="str">
        <f>'Bon de commande'!E45</f>
        <v>Baseus wall charger Super Si PD 20W 1x USB-C black</v>
      </c>
      <c r="G30" t="str">
        <f>'Bon de commande'!E45</f>
        <v>Baseus wall charger Super Si PD 20W 1x USB-C black</v>
      </c>
      <c r="H30" s="56">
        <f>'Bon de commande'!G45+'Bon de commande'!F45</f>
        <v>9.0299999999999994</v>
      </c>
      <c r="I30" s="56">
        <f>'Bon de commande'!H45</f>
        <v>14.99</v>
      </c>
      <c r="L30" s="57">
        <v>0.2</v>
      </c>
    </row>
    <row r="31" spans="1:12">
      <c r="A31" s="14">
        <f>'Bon de commande'!D46</f>
        <v>0</v>
      </c>
      <c r="B31" t="s">
        <v>442</v>
      </c>
      <c r="D31" s="14">
        <f>'Bon de commande'!C46</f>
        <v>6953156230002</v>
      </c>
      <c r="E31" t="str">
        <f>'Bon de commande'!B46</f>
        <v>BM010569</v>
      </c>
      <c r="F31" t="str">
        <f>'Bon de commande'!E46</f>
        <v>Baseus wall charger Super Si PD 20W 1x USB-C white</v>
      </c>
      <c r="G31" t="str">
        <f>'Bon de commande'!E46</f>
        <v>Baseus wall charger Super Si PD 20W 1x USB-C white</v>
      </c>
      <c r="H31" s="56">
        <f>'Bon de commande'!G46+'Bon de commande'!F46</f>
        <v>8.0299999999999994</v>
      </c>
      <c r="I31" s="56">
        <f>'Bon de commande'!H46</f>
        <v>12.99</v>
      </c>
      <c r="L31" s="57">
        <v>0.2</v>
      </c>
    </row>
    <row r="32" spans="1:12">
      <c r="A32" s="14">
        <f>'Bon de commande'!D47</f>
        <v>0</v>
      </c>
      <c r="B32" t="s">
        <v>442</v>
      </c>
      <c r="D32" s="14">
        <f>'Bon de commande'!C47</f>
        <v>6953156206021</v>
      </c>
      <c r="E32" t="str">
        <f>'Bon de commande'!B47</f>
        <v>BM010745</v>
      </c>
      <c r="F32" t="str">
        <f>'Bon de commande'!E47</f>
        <v>Baseus wall charger Super Si PD 25W 1x USBC black + USB-C - USB-C cable</v>
      </c>
      <c r="G32" t="str">
        <f>'Bon de commande'!E47</f>
        <v>Baseus wall charger Super Si PD 25W 1x USBC black + USB-C - USB-C cable</v>
      </c>
      <c r="H32" s="56">
        <f>'Bon de commande'!G47+'Bon de commande'!F47</f>
        <v>11.03</v>
      </c>
      <c r="I32" s="56">
        <f>'Bon de commande'!H47</f>
        <v>17.989999999999998</v>
      </c>
      <c r="L32" s="57">
        <v>0.2</v>
      </c>
    </row>
    <row r="33" spans="1:12">
      <c r="A33" s="14">
        <f>'Bon de commande'!D48</f>
        <v>0</v>
      </c>
      <c r="B33" t="s">
        <v>442</v>
      </c>
      <c r="D33" s="14">
        <f>'Bon de commande'!C48</f>
        <v>6953156207233</v>
      </c>
      <c r="E33" t="str">
        <f>'Bon de commande'!B48</f>
        <v>BM011033</v>
      </c>
      <c r="F33" t="str">
        <f>'Bon de commande'!E48</f>
        <v>Baseus wall charger Compact PD 20W 1x USB-C 1x USB black</v>
      </c>
      <c r="G33" t="str">
        <f>'Bon de commande'!E48</f>
        <v>Baseus wall charger Compact PD 20W 1x USB-C 1x USB black</v>
      </c>
      <c r="H33" s="56">
        <f>'Bon de commande'!G48+'Bon de commande'!F48</f>
        <v>9.0299999999999994</v>
      </c>
      <c r="I33" s="56">
        <f>'Bon de commande'!H48</f>
        <v>14.99</v>
      </c>
      <c r="L33" s="57">
        <v>0.2</v>
      </c>
    </row>
    <row r="34" spans="1:12">
      <c r="A34" s="14">
        <f>'Bon de commande'!D49</f>
        <v>0</v>
      </c>
      <c r="B34" t="s">
        <v>442</v>
      </c>
      <c r="D34" s="14">
        <f>'Bon de commande'!C49</f>
        <v>6953156286535</v>
      </c>
      <c r="E34" t="str">
        <f>'Bon de commande'!B49</f>
        <v>BV008234</v>
      </c>
      <c r="F34" t="str">
        <f>'Bon de commande'!E49</f>
        <v>Baseus Circular Plastic QC 3.0 PD car charger 1x USB-C - USB port 30W black</v>
      </c>
      <c r="G34" t="str">
        <f>'Bon de commande'!E49</f>
        <v>Baseus Circular Plastic QC 3.0 PD car charger 1x USB-C - USB port 30W black</v>
      </c>
      <c r="H34" s="56">
        <f>'Bon de commande'!G49+'Bon de commande'!F49</f>
        <v>7.03</v>
      </c>
      <c r="I34" s="56">
        <f>'Bon de commande'!H49</f>
        <v>11.99</v>
      </c>
      <c r="L34" s="57">
        <v>0.2</v>
      </c>
    </row>
    <row r="35" spans="1:12">
      <c r="A35" s="14">
        <f>'Bon de commande'!D50</f>
        <v>0</v>
      </c>
      <c r="B35" t="s">
        <v>442</v>
      </c>
      <c r="D35" s="14">
        <f>'Bon de commande'!C50</f>
        <v>6932172677176</v>
      </c>
      <c r="E35" t="str">
        <f>'Bon de commande'!B50</f>
        <v>BV014394</v>
      </c>
      <c r="F35" t="str">
        <f>'Bon de commande'!E50</f>
        <v>Baseus PD car charger 1x USB-C - USB port 60W black</v>
      </c>
      <c r="G35" t="str">
        <f>'Bon de commande'!E50</f>
        <v>Baseus PD car charger 1x USB-C - USB port 60W black</v>
      </c>
      <c r="H35" s="56">
        <f>'Bon de commande'!G50+'Bon de commande'!F50</f>
        <v>19.029999999999998</v>
      </c>
      <c r="I35" s="56">
        <f>'Bon de commande'!H50</f>
        <v>29.99</v>
      </c>
      <c r="L35" s="57">
        <v>0.2</v>
      </c>
    </row>
    <row r="36" spans="1:12">
      <c r="A36" s="14">
        <f>'Bon de commande'!D51</f>
        <v>0</v>
      </c>
      <c r="B36" t="s">
        <v>442</v>
      </c>
      <c r="D36" s="14">
        <f>'Bon de commande'!C51</f>
        <v>0</v>
      </c>
      <c r="E36" t="str">
        <f>'Bon de commande'!B51</f>
        <v>Sous-total BASEUS</v>
      </c>
      <c r="F36">
        <f>'Bon de commande'!E51</f>
        <v>0</v>
      </c>
      <c r="G36">
        <f>'Bon de commande'!E51</f>
        <v>0</v>
      </c>
      <c r="H36" s="56">
        <f>'Bon de commande'!G51+'Bon de commande'!F51</f>
        <v>0</v>
      </c>
      <c r="I36" s="56">
        <f>'Bon de commande'!H51</f>
        <v>0</v>
      </c>
      <c r="L36" s="57">
        <v>0.2</v>
      </c>
    </row>
    <row r="37" spans="1:12">
      <c r="A37" s="14">
        <f>'Bon de commande'!D52</f>
        <v>0</v>
      </c>
      <c r="B37" t="s">
        <v>442</v>
      </c>
      <c r="D37" s="14">
        <f>'Bon de commande'!C52</f>
        <v>0</v>
      </c>
      <c r="E37" t="str">
        <f>'Bon de commande'!B52</f>
        <v>QUALO</v>
      </c>
      <c r="F37">
        <f>'Bon de commande'!E52</f>
        <v>0</v>
      </c>
      <c r="G37">
        <f>'Bon de commande'!E52</f>
        <v>0</v>
      </c>
      <c r="H37" s="56">
        <f>'Bon de commande'!G52+'Bon de commande'!F52</f>
        <v>0</v>
      </c>
      <c r="I37" s="56">
        <f>'Bon de commande'!H52</f>
        <v>0</v>
      </c>
      <c r="L37" s="57">
        <v>0.2</v>
      </c>
    </row>
    <row r="38" spans="1:12">
      <c r="A38" s="14">
        <f>'Bon de commande'!D53</f>
        <v>0</v>
      </c>
      <c r="B38" t="s">
        <v>442</v>
      </c>
      <c r="D38" s="14">
        <f>'Bon de commande'!C53</f>
        <v>5900495055293</v>
      </c>
      <c r="E38" t="str">
        <f>'Bon de commande'!B53</f>
        <v>QUCA001</v>
      </c>
      <c r="F38" t="str">
        <f>'Bon de commande'!E53</f>
        <v>QUALO laptop case 13.3' gray QPL-13-07 dont 0,04 deee</v>
      </c>
      <c r="G38" t="str">
        <f>'Bon de commande'!E53</f>
        <v>QUALO laptop case 13.3' gray QPL-13-07 dont 0,04 deee</v>
      </c>
      <c r="H38" s="56">
        <f>'Bon de commande'!G53+'Bon de commande'!F53</f>
        <v>6.7</v>
      </c>
      <c r="I38" s="56">
        <f>'Bon de commande'!H53</f>
        <v>9.99</v>
      </c>
      <c r="L38" s="57">
        <v>0.2</v>
      </c>
    </row>
    <row r="39" spans="1:12">
      <c r="A39" s="14">
        <f>'Bon de commande'!D54</f>
        <v>0</v>
      </c>
      <c r="B39" t="s">
        <v>442</v>
      </c>
      <c r="D39" s="14">
        <f>'Bon de commande'!C54</f>
        <v>5907457783447</v>
      </c>
      <c r="E39" t="str">
        <f>'Bon de commande'!B54</f>
        <v>QUCC001</v>
      </c>
      <c r="F39" t="str">
        <f>'Bon de commande'!E54</f>
        <v>QUALO Recycling USB-C to USB-C cable 1.5m 3A white QRC-CC-00 dont 0,04 deee</v>
      </c>
      <c r="G39" t="str">
        <f>'Bon de commande'!E54</f>
        <v>QUALO Recycling USB-C to USB-C cable 1.5m 3A white QRC-CC-00 dont 0,04 deee</v>
      </c>
      <c r="H39" s="56">
        <f>'Bon de commande'!G54+'Bon de commande'!F54</f>
        <v>4.4800000000000004</v>
      </c>
      <c r="I39" s="56">
        <f>'Bon de commande'!H54</f>
        <v>7.99</v>
      </c>
      <c r="L39" s="57">
        <v>0.2</v>
      </c>
    </row>
    <row r="40" spans="1:12">
      <c r="A40" s="14">
        <f>'Bon de commande'!D55</f>
        <v>0</v>
      </c>
      <c r="B40" t="s">
        <v>442</v>
      </c>
      <c r="D40" s="14">
        <f>'Bon de commande'!C55</f>
        <v>5907457783423</v>
      </c>
      <c r="E40" t="str">
        <f>'Bon de commande'!B55</f>
        <v>QUCC002</v>
      </c>
      <c r="F40" t="str">
        <f>'Bon de commande'!E55</f>
        <v>QUALO Recycling USB-A to USB-C cable 1.5m 3A white QRC-AC-00 dont 0,04 deee</v>
      </c>
      <c r="G40" t="str">
        <f>'Bon de commande'!E55</f>
        <v>QUALO Recycling USB-A to USB-C cable 1.5m 3A white QRC-AC-00 dont 0,04 deee</v>
      </c>
      <c r="H40" s="56">
        <f>'Bon de commande'!G55+'Bon de commande'!F55</f>
        <v>4.4800000000000004</v>
      </c>
      <c r="I40" s="56">
        <f>'Bon de commande'!H55</f>
        <v>7.99</v>
      </c>
      <c r="L40" s="57">
        <v>0.2</v>
      </c>
    </row>
    <row r="41" spans="1:12">
      <c r="A41" s="14">
        <f>'Bon de commande'!D56</f>
        <v>0</v>
      </c>
      <c r="B41" t="s">
        <v>442</v>
      </c>
      <c r="D41" s="14">
        <f>'Bon de commande'!C56</f>
        <v>5907457776081</v>
      </c>
      <c r="E41" t="str">
        <f>'Bon de commande'!B56</f>
        <v>QUCC003</v>
      </c>
      <c r="F41" t="str">
        <f>'Bon de commande'!E56</f>
        <v>QUALO Recycling USB-C/USB-C cable 3A 1m QRC-CC-01 dont 0,04 deee</v>
      </c>
      <c r="G41" t="str">
        <f>'Bon de commande'!E56</f>
        <v>QUALO Recycling USB-C/USB-C cable 3A 1m QRC-CC-01 dont 0,04 deee</v>
      </c>
      <c r="H41" s="56">
        <f>'Bon de commande'!G56+'Bon de commande'!F56</f>
        <v>4.4800000000000004</v>
      </c>
      <c r="I41" s="56">
        <f>'Bon de commande'!H56</f>
        <v>7.99</v>
      </c>
      <c r="L41" s="57">
        <v>0.2</v>
      </c>
    </row>
    <row r="42" spans="1:12">
      <c r="A42" s="14">
        <f>'Bon de commande'!D57</f>
        <v>0</v>
      </c>
      <c r="B42" t="s">
        <v>442</v>
      </c>
      <c r="D42" s="14">
        <f>'Bon de commande'!C57</f>
        <v>5907457782396</v>
      </c>
      <c r="E42" t="str">
        <f>'Bon de commande'!B57</f>
        <v>QUCC004</v>
      </c>
      <c r="F42" t="str">
        <f>'Bon de commande'!E57</f>
        <v>QUALO USB-C-USB-C glowing cable 1M 3A white/silver QCS-CC-00 dont 0,04 deee</v>
      </c>
      <c r="G42" t="str">
        <f>'Bon de commande'!E57</f>
        <v>QUALO USB-C-USB-C glowing cable 1M 3A white/silver QCS-CC-00 dont 0,04 deee</v>
      </c>
      <c r="H42" s="56">
        <f>'Bon de commande'!G57+'Bon de commande'!F57</f>
        <v>8.3699999999999992</v>
      </c>
      <c r="I42" s="56">
        <f>'Bon de commande'!H57</f>
        <v>14.99</v>
      </c>
      <c r="L42" s="57">
        <v>0.2</v>
      </c>
    </row>
    <row r="43" spans="1:12">
      <c r="A43" s="14">
        <f>'Bon de commande'!D58</f>
        <v>0</v>
      </c>
      <c r="B43" t="s">
        <v>442</v>
      </c>
      <c r="D43" s="14">
        <f>'Bon de commande'!C58</f>
        <v>5907457782419</v>
      </c>
      <c r="E43" t="str">
        <f>'Bon de commande'!B58</f>
        <v>QUCC005</v>
      </c>
      <c r="F43" t="str">
        <f>'Bon de commande'!E58</f>
        <v>QUALO USB-A-USB-C glowing cable 1M 3A white/silver QCS-AC-00 dont 0,04 deee</v>
      </c>
      <c r="G43" t="str">
        <f>'Bon de commande'!E58</f>
        <v>QUALO USB-A-USB-C glowing cable 1M 3A white/silver QCS-AC-00 dont 0,04 deee</v>
      </c>
      <c r="H43" s="56">
        <f>'Bon de commande'!G58+'Bon de commande'!F58</f>
        <v>8.3699999999999992</v>
      </c>
      <c r="I43" s="56">
        <f>'Bon de commande'!H58</f>
        <v>14.99</v>
      </c>
      <c r="L43" s="57">
        <v>0.2</v>
      </c>
    </row>
    <row r="44" spans="1:12">
      <c r="A44" s="14">
        <f>'Bon de commande'!D59</f>
        <v>0</v>
      </c>
      <c r="B44" t="s">
        <v>442</v>
      </c>
      <c r="D44" s="14">
        <f>'Bon de commande'!C59</f>
        <v>5907457783393</v>
      </c>
      <c r="E44" t="str">
        <f>'Bon de commande'!B59</f>
        <v>QUCC006</v>
      </c>
      <c r="F44" t="str">
        <f>'Bon de commande'!E59</f>
        <v>QUALO Transparent nylon cable USB-C - USB-C 1.5m 3A green QTCN-CC-04 dont 0,04 deee</v>
      </c>
      <c r="G44" t="str">
        <f>'Bon de commande'!E59</f>
        <v>QUALO Transparent nylon cable USB-C - USB-C 1.5m 3A green QTCN-CC-04 dont 0,04 deee</v>
      </c>
      <c r="H44" s="56">
        <f>'Bon de commande'!G59+'Bon de commande'!F59</f>
        <v>5.59</v>
      </c>
      <c r="I44" s="56">
        <f>'Bon de commande'!H59</f>
        <v>9.99</v>
      </c>
      <c r="L44" s="57">
        <v>0.2</v>
      </c>
    </row>
    <row r="45" spans="1:12">
      <c r="A45" s="14">
        <f>'Bon de commande'!D60</f>
        <v>0</v>
      </c>
      <c r="B45" t="s">
        <v>442</v>
      </c>
      <c r="D45" s="14">
        <f>'Bon de commande'!C60</f>
        <v>5907457783409</v>
      </c>
      <c r="E45" t="str">
        <f>'Bon de commande'!B60</f>
        <v>QUCC007</v>
      </c>
      <c r="F45" t="str">
        <f>'Bon de commande'!E60</f>
        <v>QUALO Transparent nylon cable USB-A - USB-C 1.5m 3A green QTCN-AC-04 dont 0,04 deee</v>
      </c>
      <c r="G45" t="str">
        <f>'Bon de commande'!E60</f>
        <v>QUALO Transparent nylon cable USB-A - USB-C 1.5m 3A green QTCN-AC-04 dont 0,04 deee</v>
      </c>
      <c r="H45" s="56">
        <f>'Bon de commande'!G60+'Bon de commande'!F60</f>
        <v>5.59</v>
      </c>
      <c r="I45" s="56">
        <f>'Bon de commande'!H60</f>
        <v>9.99</v>
      </c>
      <c r="L45" s="57">
        <v>0.2</v>
      </c>
    </row>
    <row r="46" spans="1:12">
      <c r="A46" s="14">
        <f>'Bon de commande'!D61</f>
        <v>0</v>
      </c>
      <c r="B46" t="s">
        <v>442</v>
      </c>
      <c r="D46" s="14">
        <f>'Bon de commande'!C61</f>
        <v>5907457773080</v>
      </c>
      <c r="E46" t="str">
        <f>'Bon de commande'!B61</f>
        <v>QUCC008</v>
      </c>
      <c r="F46" t="str">
        <f>'Bon de commande'!E61</f>
        <v>QUALO nylon cable USB-C - USB-C 1.5m 3A silver QKN-CC-018 dont 0,04 deee</v>
      </c>
      <c r="G46" t="str">
        <f>'Bon de commande'!E61</f>
        <v>QUALO nylon cable USB-C - USB-C 1.5m 3A silver QKN-CC-018 dont 0,04 deee</v>
      </c>
      <c r="H46" s="56">
        <f>'Bon de commande'!G61+'Bon de commande'!F61</f>
        <v>5.44</v>
      </c>
      <c r="I46" s="56">
        <f>'Bon de commande'!H61</f>
        <v>9.99</v>
      </c>
      <c r="L46" s="57">
        <v>0.2</v>
      </c>
    </row>
    <row r="47" spans="1:12">
      <c r="A47" s="14">
        <f>'Bon de commande'!D62</f>
        <v>0</v>
      </c>
      <c r="B47" t="s">
        <v>442</v>
      </c>
      <c r="D47" s="14">
        <f>'Bon de commande'!C62</f>
        <v>5907457773073</v>
      </c>
      <c r="E47" t="str">
        <f>'Bon de commande'!B62</f>
        <v>QUCC009</v>
      </c>
      <c r="F47" t="str">
        <f>'Bon de commande'!E62</f>
        <v>QUALO nylon cable USB-C - USB-C 1.5m 3A yellow QKN-CC-05 dont 0,04 deee</v>
      </c>
      <c r="G47" t="str">
        <f>'Bon de commande'!E62</f>
        <v>QUALO nylon cable USB-C - USB-C 1.5m 3A yellow QKN-CC-05 dont 0,04 deee</v>
      </c>
      <c r="H47" s="56">
        <f>'Bon de commande'!G62+'Bon de commande'!F62</f>
        <v>5.44</v>
      </c>
      <c r="I47" s="56">
        <f>'Bon de commande'!H62</f>
        <v>9.99</v>
      </c>
      <c r="L47" s="57">
        <v>0.2</v>
      </c>
    </row>
    <row r="48" spans="1:12">
      <c r="A48" s="14">
        <f>'Bon de commande'!D63</f>
        <v>0</v>
      </c>
      <c r="B48" t="s">
        <v>442</v>
      </c>
      <c r="D48" s="14">
        <f>'Bon de commande'!C63</f>
        <v>5907457773097</v>
      </c>
      <c r="E48" t="str">
        <f>'Bon de commande'!B63</f>
        <v>QUCC010</v>
      </c>
      <c r="F48" t="str">
        <f>'Bon de commande'!E63</f>
        <v>QUALO nylon cable USB-C - USB-C 1.5m 3A pink QKN-CC-16 dont 0,04 deee</v>
      </c>
      <c r="G48" t="str">
        <f>'Bon de commande'!E63</f>
        <v>QUALO nylon cable USB-C - USB-C 1.5m 3A pink QKN-CC-16 dont 0,04 deee</v>
      </c>
      <c r="H48" s="56">
        <f>'Bon de commande'!G63+'Bon de commande'!F63</f>
        <v>5.44</v>
      </c>
      <c r="I48" s="56">
        <f>'Bon de commande'!H63</f>
        <v>9.99</v>
      </c>
      <c r="L48" s="57">
        <v>0.2</v>
      </c>
    </row>
    <row r="49" spans="1:12">
      <c r="A49" s="14">
        <f>'Bon de commande'!D64</f>
        <v>0</v>
      </c>
      <c r="B49" t="s">
        <v>442</v>
      </c>
      <c r="D49" s="14">
        <f>'Bon de commande'!C64</f>
        <v>5907457773103</v>
      </c>
      <c r="E49" t="str">
        <f>'Bon de commande'!B64</f>
        <v>QUCC011</v>
      </c>
      <c r="F49" t="str">
        <f>'Bon de commande'!E64</f>
        <v>QUALO nylon cable USB-C - USB-C 1.5m 3A mint QKN-CC-21 dont 0,04 deee</v>
      </c>
      <c r="G49" t="str">
        <f>'Bon de commande'!E64</f>
        <v>QUALO nylon cable USB-C - USB-C 1.5m 3A mint QKN-CC-21 dont 0,04 deee</v>
      </c>
      <c r="H49" s="56">
        <f>'Bon de commande'!G64+'Bon de commande'!F64</f>
        <v>5.44</v>
      </c>
      <c r="I49" s="56">
        <f>'Bon de commande'!H64</f>
        <v>9.99</v>
      </c>
      <c r="L49" s="57">
        <v>0.2</v>
      </c>
    </row>
    <row r="50" spans="1:12">
      <c r="A50" s="14">
        <f>'Bon de commande'!D65</f>
        <v>0</v>
      </c>
      <c r="B50" t="s">
        <v>442</v>
      </c>
      <c r="D50" s="14">
        <f>'Bon de commande'!C65</f>
        <v>5907457783379</v>
      </c>
      <c r="E50" t="str">
        <f>'Bon de commande'!B65</f>
        <v>QUCC012</v>
      </c>
      <c r="F50" t="str">
        <f>'Bon de commande'!E65</f>
        <v>QUALO Transparent nylon cable USB-A - USB-C 1.5m 3A white QTCN-AC-00 dont 0,04 deee</v>
      </c>
      <c r="G50" t="str">
        <f>'Bon de commande'!E65</f>
        <v>QUALO Transparent nylon cable USB-A - USB-C 1.5m 3A white QTCN-AC-00 dont 0,04 deee</v>
      </c>
      <c r="H50" s="56">
        <f>'Bon de commande'!G65+'Bon de commande'!F65</f>
        <v>5.59</v>
      </c>
      <c r="I50" s="56">
        <f>'Bon de commande'!H65</f>
        <v>9.99</v>
      </c>
      <c r="L50" s="57">
        <v>0.2</v>
      </c>
    </row>
    <row r="51" spans="1:12">
      <c r="A51" s="14">
        <f>'Bon de commande'!D66</f>
        <v>0</v>
      </c>
      <c r="B51" t="s">
        <v>442</v>
      </c>
      <c r="D51" s="14">
        <f>'Bon de commande'!C66</f>
        <v>5907457783362</v>
      </c>
      <c r="E51" t="str">
        <f>'Bon de commande'!B66</f>
        <v>QUCC013</v>
      </c>
      <c r="F51" t="str">
        <f>'Bon de commande'!E66</f>
        <v>QUALO Transparent nylon cable USB-C - USB-C 1.5m 3A white QTCN-CC-00 dont 0,04 deee</v>
      </c>
      <c r="G51" t="str">
        <f>'Bon de commande'!E66</f>
        <v>QUALO Transparent nylon cable USB-C - USB-C 1.5m 3A white QTCN-CC-00 dont 0,04 deee</v>
      </c>
      <c r="H51" s="56">
        <f>'Bon de commande'!G66+'Bon de commande'!F66</f>
        <v>5.59</v>
      </c>
      <c r="I51" s="56">
        <f>'Bon de commande'!H66</f>
        <v>9.99</v>
      </c>
      <c r="L51" s="57">
        <v>0.2</v>
      </c>
    </row>
    <row r="52" spans="1:12">
      <c r="A52" s="14">
        <f>'Bon de commande'!D67</f>
        <v>0</v>
      </c>
      <c r="B52" t="s">
        <v>442</v>
      </c>
      <c r="D52" s="14">
        <f>'Bon de commande'!C67</f>
        <v>5907457783355</v>
      </c>
      <c r="E52" t="str">
        <f>'Bon de commande'!B67</f>
        <v>QUCV002</v>
      </c>
      <c r="F52" t="str">
        <f>'Bon de commande'!E67</f>
        <v>QUALO Recycling USB-A USB-C car charger black 32W QRLS-AC-01-32 dont 0,04 deee</v>
      </c>
      <c r="G52" t="str">
        <f>'Bon de commande'!E67</f>
        <v>QUALO Recycling USB-A USB-C car charger black 32W QRLS-AC-01-32 dont 0,04 deee</v>
      </c>
      <c r="H52" s="56">
        <f>'Bon de commande'!G67+'Bon de commande'!F67</f>
        <v>7.68</v>
      </c>
      <c r="I52" s="56">
        <f>'Bon de commande'!H67</f>
        <v>12.99</v>
      </c>
      <c r="L52" s="57">
        <v>0.2</v>
      </c>
    </row>
    <row r="53" spans="1:12">
      <c r="A53" s="14">
        <f>'Bon de commande'!D68</f>
        <v>0</v>
      </c>
      <c r="B53" t="s">
        <v>442</v>
      </c>
      <c r="D53" s="14">
        <f>'Bon de commande'!C68</f>
        <v>5907457783430</v>
      </c>
      <c r="E53" t="str">
        <f>'Bon de commande'!B68</f>
        <v>QULI001</v>
      </c>
      <c r="F53" t="str">
        <f>'Bon de commande'!E68</f>
        <v>QUALO Recycling USB-A - Lightning cable 1.5m 2.4A white QRC-AL-00 dont 0,04 deee</v>
      </c>
      <c r="G53" t="str">
        <f>'Bon de commande'!E68</f>
        <v>QUALO Recycling USB-A - Lightning cable 1.5m 2.4A white QRC-AL-00 dont 0,04 deee</v>
      </c>
      <c r="H53" s="56">
        <f>'Bon de commande'!G68+'Bon de commande'!F68</f>
        <v>4.4800000000000004</v>
      </c>
      <c r="I53" s="56">
        <f>'Bon de commande'!H68</f>
        <v>7.99</v>
      </c>
      <c r="L53" s="57">
        <v>0.2</v>
      </c>
    </row>
    <row r="54" spans="1:12">
      <c r="A54" s="14">
        <f>'Bon de commande'!D69</f>
        <v>0</v>
      </c>
      <c r="B54" t="s">
        <v>442</v>
      </c>
      <c r="D54" s="14">
        <f>'Bon de commande'!C69</f>
        <v>5907457783416</v>
      </c>
      <c r="E54" t="str">
        <f>'Bon de commande'!B69</f>
        <v>QULI004</v>
      </c>
      <c r="F54" t="str">
        <f>'Bon de commande'!E69</f>
        <v>QUALO Transparent nylon cable USB-C - Lightning 1.5m 2.4A green QTCN-CL-04 dont 0,04 deee</v>
      </c>
      <c r="G54" t="str">
        <f>'Bon de commande'!E69</f>
        <v>QUALO Transparent nylon cable USB-C - Lightning 1.5m 2.4A green QTCN-CL-04 dont 0,04 deee</v>
      </c>
      <c r="H54" s="56">
        <f>'Bon de commande'!G69+'Bon de commande'!F69</f>
        <v>5.59</v>
      </c>
      <c r="I54" s="56">
        <f>'Bon de commande'!H69</f>
        <v>9.99</v>
      </c>
      <c r="L54" s="57">
        <v>0.2</v>
      </c>
    </row>
    <row r="55" spans="1:12">
      <c r="A55" s="14">
        <f>'Bon de commande'!D70</f>
        <v>0</v>
      </c>
      <c r="B55" t="s">
        <v>442</v>
      </c>
      <c r="D55" s="14">
        <f>'Bon de commande'!C70</f>
        <v>5907457783386</v>
      </c>
      <c r="E55" t="str">
        <f>'Bon de commande'!B70</f>
        <v>QULI005</v>
      </c>
      <c r="F55" t="str">
        <f>'Bon de commande'!E70</f>
        <v>QUALO Transparent nylon cable USB-C - Lightning 1.5m 2.4A white QTCN-CL-00 dont 0,04 deee</v>
      </c>
      <c r="G55" t="str">
        <f>'Bon de commande'!E70</f>
        <v>QUALO Transparent nylon cable USB-C - Lightning 1.5m 2.4A white QTCN-CL-00 dont 0,04 deee</v>
      </c>
      <c r="H55" s="56">
        <f>'Bon de commande'!G70+'Bon de commande'!F70</f>
        <v>5.59</v>
      </c>
      <c r="I55" s="56">
        <f>'Bon de commande'!H70</f>
        <v>9.99</v>
      </c>
      <c r="L55" s="57">
        <v>0.2</v>
      </c>
    </row>
    <row r="56" spans="1:12">
      <c r="A56" s="14">
        <f>'Bon de commande'!D71</f>
        <v>0</v>
      </c>
      <c r="B56" t="s">
        <v>442</v>
      </c>
      <c r="D56" s="14">
        <f>'Bon de commande'!C71</f>
        <v>5907457773127</v>
      </c>
      <c r="E56" t="str">
        <f>'Bon de commande'!B71</f>
        <v>QULI006</v>
      </c>
      <c r="F56" t="str">
        <f>'Bon de commande'!E71</f>
        <v>QUALO nylon cable USB-C - Lightning 1.5m 2,4A silver QKN-CL-18 dont 0,04 deee</v>
      </c>
      <c r="G56" t="str">
        <f>'Bon de commande'!E71</f>
        <v>QUALO nylon cable USB-C - Lightning 1.5m 2,4A silver QKN-CL-18 dont 0,04 deee</v>
      </c>
      <c r="H56" s="56">
        <f>'Bon de commande'!G71+'Bon de commande'!F71</f>
        <v>5.44</v>
      </c>
      <c r="I56" s="56">
        <f>'Bon de commande'!H71</f>
        <v>9.99</v>
      </c>
      <c r="L56" s="57">
        <v>0.2</v>
      </c>
    </row>
    <row r="57" spans="1:12">
      <c r="A57" s="14">
        <f>'Bon de commande'!D72</f>
        <v>0</v>
      </c>
      <c r="B57" t="s">
        <v>442</v>
      </c>
      <c r="D57" s="14">
        <f>'Bon de commande'!C72</f>
        <v>5907457773110</v>
      </c>
      <c r="E57" t="str">
        <f>'Bon de commande'!B72</f>
        <v>QULI007</v>
      </c>
      <c r="F57" t="str">
        <f>'Bon de commande'!E72</f>
        <v>QUALO nylon cable USB-C - Lightning 1.5m 2,4A yellow QKN-CL-05 dont 0,04 deee</v>
      </c>
      <c r="G57" t="str">
        <f>'Bon de commande'!E72</f>
        <v>QUALO nylon cable USB-C - Lightning 1.5m 2,4A yellow QKN-CL-05 dont 0,04 deee</v>
      </c>
      <c r="H57" s="56">
        <f>'Bon de commande'!G72+'Bon de commande'!F72</f>
        <v>5.44</v>
      </c>
      <c r="I57" s="56">
        <f>'Bon de commande'!H72</f>
        <v>9.99</v>
      </c>
      <c r="L57" s="57">
        <v>0.2</v>
      </c>
    </row>
    <row r="58" spans="1:12">
      <c r="A58" s="14">
        <f>'Bon de commande'!D73</f>
        <v>0</v>
      </c>
      <c r="B58" t="s">
        <v>442</v>
      </c>
      <c r="D58" s="14">
        <f>'Bon de commande'!C73</f>
        <v>5907457773134</v>
      </c>
      <c r="E58" t="str">
        <f>'Bon de commande'!B73</f>
        <v>QULI008</v>
      </c>
      <c r="F58" t="str">
        <f>'Bon de commande'!E73</f>
        <v>QUALO nylon cable USB-C - Lightning 1.5m 2,4A pink QKN-CL-16 dont 0,04 deee</v>
      </c>
      <c r="G58" t="str">
        <f>'Bon de commande'!E73</f>
        <v>QUALO nylon cable USB-C - Lightning 1.5m 2,4A pink QKN-CL-16 dont 0,04 deee</v>
      </c>
      <c r="H58" s="56">
        <f>'Bon de commande'!G73+'Bon de commande'!F73</f>
        <v>5.44</v>
      </c>
      <c r="I58" s="56">
        <f>'Bon de commande'!H73</f>
        <v>9.99</v>
      </c>
      <c r="L58" s="57">
        <v>0.2</v>
      </c>
    </row>
    <row r="59" spans="1:12">
      <c r="A59" s="14">
        <f>'Bon de commande'!D74</f>
        <v>0</v>
      </c>
      <c r="B59" t="s">
        <v>442</v>
      </c>
      <c r="D59" s="14">
        <f>'Bon de commande'!C74</f>
        <v>5907457773141</v>
      </c>
      <c r="E59" t="str">
        <f>'Bon de commande'!B74</f>
        <v>QULI009</v>
      </c>
      <c r="F59" t="str">
        <f>'Bon de commande'!E74</f>
        <v>QUALO nylon cable USB-C - Lightning 1.5m 2,4A mint QKN-CL-21 dont 0,04 deee</v>
      </c>
      <c r="G59" t="str">
        <f>'Bon de commande'!E74</f>
        <v>QUALO nylon cable USB-C - Lightning 1.5m 2,4A mint QKN-CL-21 dont 0,04 deee</v>
      </c>
      <c r="H59" s="56">
        <f>'Bon de commande'!G74+'Bon de commande'!F74</f>
        <v>5.44</v>
      </c>
      <c r="I59" s="56">
        <f>'Bon de commande'!H74</f>
        <v>9.99</v>
      </c>
      <c r="L59" s="57">
        <v>0.2</v>
      </c>
    </row>
    <row r="60" spans="1:12">
      <c r="A60" s="14">
        <f>'Bon de commande'!D75</f>
        <v>0</v>
      </c>
      <c r="B60" t="s">
        <v>442</v>
      </c>
      <c r="D60" s="14">
        <f>'Bon de commande'!C75</f>
        <v>5907457779907</v>
      </c>
      <c r="E60" t="str">
        <f>'Bon de commande'!B75</f>
        <v>QUPB003</v>
      </c>
      <c r="F60" t="str">
        <f>'Bon de commande'!E75</f>
        <v>QUALO Transparent power bank 10000 mAh PD with LED 23W black QTPB10-LD-23-01 dont 0,04 deee</v>
      </c>
      <c r="G60" t="str">
        <f>'Bon de commande'!E75</f>
        <v>QUALO Transparent power bank 10000 mAh PD with LED 23W black QTPB10-LD-23-01 dont 0,04 deee</v>
      </c>
      <c r="H60" s="56">
        <f>'Bon de commande'!G75+'Bon de commande'!F75</f>
        <v>12.53</v>
      </c>
      <c r="I60" s="56">
        <f>'Bon de commande'!H75</f>
        <v>19.989999999999998</v>
      </c>
      <c r="L60" s="57">
        <v>0.2</v>
      </c>
    </row>
    <row r="61" spans="1:12">
      <c r="A61" s="14">
        <f>'Bon de commande'!D76</f>
        <v>0</v>
      </c>
      <c r="B61" t="s">
        <v>442</v>
      </c>
      <c r="D61" s="14">
        <f>'Bon de commande'!C76</f>
        <v>5907457773257</v>
      </c>
      <c r="E61" t="str">
        <f>'Bon de commande'!B76</f>
        <v>QUWC001</v>
      </c>
      <c r="F61" t="str">
        <f>'Bon de commande'!E76</f>
        <v>QUALO Nano PD 35W USB-C wall charger QLSN-C-35-01 dont 0,04 deee</v>
      </c>
      <c r="G61" t="str">
        <f>'Bon de commande'!E76</f>
        <v>QUALO Nano PD 35W USB-C wall charger QLSN-C-35-01 dont 0,04 deee</v>
      </c>
      <c r="H61" s="56">
        <f>'Bon de commande'!G76+'Bon de commande'!F76</f>
        <v>7.66</v>
      </c>
      <c r="I61" s="56">
        <f>'Bon de commande'!H76</f>
        <v>12.95</v>
      </c>
      <c r="L61" s="57">
        <v>0.2</v>
      </c>
    </row>
    <row r="62" spans="1:12">
      <c r="A62" s="14">
        <f>'Bon de commande'!D77</f>
        <v>0</v>
      </c>
      <c r="B62" t="s">
        <v>442</v>
      </c>
      <c r="D62" s="14">
        <f>'Bon de commande'!C77</f>
        <v>5907457773301</v>
      </c>
      <c r="E62" t="str">
        <f>'Bon de commande'!B77</f>
        <v>QUWC004</v>
      </c>
      <c r="F62" t="str">
        <f>'Bon de commande'!E77</f>
        <v>QUALO inductive charger 20W matte black QLI-M-20W-01 dont 0,04 deee</v>
      </c>
      <c r="G62" t="str">
        <f>'Bon de commande'!E77</f>
        <v>QUALO inductive charger 20W matte black QLI-M-20W-01 dont 0,04 deee</v>
      </c>
      <c r="H62" s="56">
        <f>'Bon de commande'!G77+'Bon de commande'!F77</f>
        <v>13.35</v>
      </c>
      <c r="I62" s="56">
        <f>'Bon de commande'!H77</f>
        <v>23.95</v>
      </c>
      <c r="L62" s="57">
        <v>0.2</v>
      </c>
    </row>
    <row r="63" spans="1:12">
      <c r="A63" s="14">
        <f>'Bon de commande'!D78</f>
        <v>0</v>
      </c>
      <c r="B63" t="s">
        <v>442</v>
      </c>
      <c r="D63" s="14">
        <f>'Bon de commande'!C78</f>
        <v>5907457783317</v>
      </c>
      <c r="E63" t="str">
        <f>'Bon de commande'!B78</f>
        <v>QUWC005</v>
      </c>
      <c r="F63" t="str">
        <f>'Bon de commande'!E78</f>
        <v>QUALO Transparent inductive charger 15W black QTLI-15-01 dont 0,04 deee</v>
      </c>
      <c r="G63" t="str">
        <f>'Bon de commande'!E78</f>
        <v>QUALO Transparent inductive charger 15W black QTLI-15-01 dont 0,04 deee</v>
      </c>
      <c r="H63" s="56">
        <f>'Bon de commande'!G78+'Bon de commande'!F78</f>
        <v>8.92</v>
      </c>
      <c r="I63" s="56">
        <f>'Bon de commande'!H78</f>
        <v>15.99</v>
      </c>
      <c r="L63" s="57">
        <v>0.2</v>
      </c>
    </row>
    <row r="64" spans="1:12">
      <c r="A64" s="14">
        <f>'Bon de commande'!D79</f>
        <v>0</v>
      </c>
      <c r="B64" t="s">
        <v>442</v>
      </c>
      <c r="D64" s="14">
        <f>'Bon de commande'!C79</f>
        <v>0</v>
      </c>
      <c r="E64" t="str">
        <f>'Bon de commande'!B79</f>
        <v>Sous-total QUALO</v>
      </c>
      <c r="F64">
        <f>'Bon de commande'!E79</f>
        <v>0</v>
      </c>
      <c r="G64">
        <f>'Bon de commande'!E79</f>
        <v>0</v>
      </c>
      <c r="H64" s="56">
        <f>'Bon de commande'!G79+'Bon de commande'!F79</f>
        <v>0</v>
      </c>
      <c r="I64" s="56">
        <f>'Bon de commande'!H79</f>
        <v>0</v>
      </c>
      <c r="L64" s="57">
        <v>0.2</v>
      </c>
    </row>
    <row r="65" spans="1:12">
      <c r="A65" s="14">
        <f>'Bon de commande'!D80</f>
        <v>0</v>
      </c>
      <c r="B65" t="s">
        <v>442</v>
      </c>
      <c r="D65" s="14">
        <f>'Bon de commande'!C80</f>
        <v>0</v>
      </c>
      <c r="E65" t="str">
        <f>'Bon de commande'!B80</f>
        <v>SETTY</v>
      </c>
      <c r="F65">
        <f>'Bon de commande'!E80</f>
        <v>0</v>
      </c>
      <c r="G65">
        <f>'Bon de commande'!E80</f>
        <v>0</v>
      </c>
      <c r="H65" s="56">
        <f>'Bon de commande'!G80+'Bon de commande'!F80</f>
        <v>0</v>
      </c>
      <c r="I65" s="56">
        <f>'Bon de commande'!H80</f>
        <v>0</v>
      </c>
      <c r="L65" s="57">
        <v>0.2</v>
      </c>
    </row>
    <row r="66" spans="1:12">
      <c r="A66" s="14">
        <f>'Bon de commande'!D81</f>
        <v>0</v>
      </c>
      <c r="B66" t="s">
        <v>442</v>
      </c>
      <c r="D66" s="14">
        <f>'Bon de commande'!C81</f>
        <v>5900495094261</v>
      </c>
      <c r="E66" t="str">
        <f>'Bon de commande'!B81</f>
        <v>SA171585</v>
      </c>
      <c r="F66" t="str">
        <f>'Bon de commande'!E81</f>
        <v>Setty speaker round RGB GB-700 black</v>
      </c>
      <c r="G66" t="str">
        <f>'Bon de commande'!E81</f>
        <v>Setty speaker round RGB GB-700 black</v>
      </c>
      <c r="H66" s="56">
        <f>'Bon de commande'!G81+'Bon de commande'!F81</f>
        <v>10.639999999999999</v>
      </c>
      <c r="I66" s="56">
        <f>'Bon de commande'!H81</f>
        <v>19.989999999999998</v>
      </c>
      <c r="L66" s="57">
        <v>0.2</v>
      </c>
    </row>
    <row r="67" spans="1:12">
      <c r="A67" s="14">
        <f>'Bon de commande'!D82</f>
        <v>0</v>
      </c>
      <c r="B67" t="s">
        <v>442</v>
      </c>
      <c r="D67" s="14">
        <f>'Bon de commande'!C82</f>
        <v>5900495753304</v>
      </c>
      <c r="E67" t="str">
        <f>'Bon de commande'!B82</f>
        <v>SC3IN1043225</v>
      </c>
      <c r="F67" t="str">
        <f>'Bon de commande'!E82</f>
        <v>Setty Cable 3en1 USB - Lightning + USB-C + microUSB 1,0 m 2A KN3W1-01 noir</v>
      </c>
      <c r="G67" t="str">
        <f>'Bon de commande'!E82</f>
        <v>Setty Cable 3en1 USB - Lightning + USB-C + microUSB 1,0 m 2A KN3W1-01 noir</v>
      </c>
      <c r="H67" s="56">
        <f>'Bon de commande'!G82+'Bon de commande'!F82</f>
        <v>3.33</v>
      </c>
      <c r="I67" s="56">
        <f>'Bon de commande'!H82</f>
        <v>8.99</v>
      </c>
      <c r="L67" s="57">
        <v>0.2</v>
      </c>
    </row>
    <row r="68" spans="1:12">
      <c r="A68" s="14">
        <f>'Bon de commande'!D83</f>
        <v>0</v>
      </c>
      <c r="B68" t="s">
        <v>442</v>
      </c>
      <c r="D68" s="14">
        <f>'Bon de commande'!C83</f>
        <v>5900495925626</v>
      </c>
      <c r="E68" t="str">
        <f>'Bon de commande'!B83</f>
        <v>SC3IN1109581</v>
      </c>
      <c r="F68" t="str">
        <f>'Bon de commande'!E83</f>
        <v>Setty 3in1 cable USB - Lightning + USB-C + microUSB 1,0 m 2A black nylon DT</v>
      </c>
      <c r="G68" t="str">
        <f>'Bon de commande'!E83</f>
        <v>Setty 3in1 cable USB - Lightning + USB-C + microUSB 1,0 m 2A black nylon DT</v>
      </c>
      <c r="H68" s="56">
        <f>'Bon de commande'!G83+'Bon de commande'!F83</f>
        <v>3.54</v>
      </c>
      <c r="I68" s="56">
        <f>'Bon de commande'!H83</f>
        <v>8.99</v>
      </c>
      <c r="L68" s="57">
        <v>0.2</v>
      </c>
    </row>
    <row r="69" spans="1:12">
      <c r="A69" s="14">
        <f>'Bon de commande'!D84</f>
        <v>0</v>
      </c>
      <c r="B69" t="s">
        <v>442</v>
      </c>
      <c r="D69" s="14">
        <f>'Bon de commande'!C84</f>
        <v>5900495926623</v>
      </c>
      <c r="E69" t="str">
        <f>'Bon de commande'!B84</f>
        <v>SC3IN1109713</v>
      </c>
      <c r="F69" t="str">
        <f>'Bon de commande'!E84</f>
        <v>Setty USB magnetic cable 1m 2A nylon black</v>
      </c>
      <c r="G69" t="str">
        <f>'Bon de commande'!E84</f>
        <v>Setty USB magnetic cable 1m 2A nylon black</v>
      </c>
      <c r="H69" s="56">
        <f>'Bon de commande'!G84+'Bon de commande'!F84</f>
        <v>3.7600000000000002</v>
      </c>
      <c r="I69" s="56">
        <f>'Bon de commande'!H84</f>
        <v>9.99</v>
      </c>
      <c r="L69" s="57">
        <v>0.2</v>
      </c>
    </row>
    <row r="70" spans="1:12">
      <c r="A70" s="14">
        <f>'Bon de commande'!D85</f>
        <v>0</v>
      </c>
      <c r="B70" t="s">
        <v>442</v>
      </c>
      <c r="D70" s="14">
        <f>'Bon de commande'!C85</f>
        <v>5900495948502</v>
      </c>
      <c r="E70" t="str">
        <f>'Bon de commande'!B85</f>
        <v>SCA112227</v>
      </c>
      <c r="F70" t="str">
        <f>'Bon de commande'!E85</f>
        <v>Setty adapter Lightning - audio jack 3,5mm white</v>
      </c>
      <c r="G70" t="str">
        <f>'Bon de commande'!E85</f>
        <v>Setty adapter Lightning - audio jack 3,5mm white</v>
      </c>
      <c r="H70" s="56">
        <f>'Bon de commande'!G85+'Bon de commande'!F85</f>
        <v>4.0599999999999996</v>
      </c>
      <c r="I70" s="56">
        <f>'Bon de commande'!H85</f>
        <v>9.99</v>
      </c>
      <c r="L70" s="57">
        <v>0.2</v>
      </c>
    </row>
    <row r="71" spans="1:12">
      <c r="A71" s="14">
        <f>'Bon de commande'!D86</f>
        <v>0</v>
      </c>
      <c r="B71" t="s">
        <v>442</v>
      </c>
      <c r="D71" s="14">
        <f>'Bon de commande'!C86</f>
        <v>5900495842572</v>
      </c>
      <c r="E71" t="str">
        <f>'Bon de commande'!B86</f>
        <v>SCL100541</v>
      </c>
      <c r="F71" t="str">
        <f>'Bon de commande'!E86</f>
        <v>Setty USB Cable 1m 2,4A MFI Lightning white</v>
      </c>
      <c r="G71" t="str">
        <f>'Bon de commande'!E86</f>
        <v>Setty USB Cable 1m 2,4A MFI Lightning white</v>
      </c>
      <c r="H71" s="56">
        <f>'Bon de commande'!G86+'Bon de commande'!F86</f>
        <v>4.2</v>
      </c>
      <c r="I71" s="56">
        <f>'Bon de commande'!H86</f>
        <v>9.99</v>
      </c>
      <c r="L71" s="57">
        <v>0.2</v>
      </c>
    </row>
    <row r="72" spans="1:12">
      <c r="A72" s="14">
        <f>'Bon de commande'!D87</f>
        <v>0</v>
      </c>
      <c r="B72" t="s">
        <v>442</v>
      </c>
      <c r="D72" s="14">
        <f>'Bon de commande'!C87</f>
        <v>5900495925640</v>
      </c>
      <c r="E72" t="str">
        <f>'Bon de commande'!B87</f>
        <v>SCL109583</v>
      </c>
      <c r="F72" t="str">
        <f>'Bon de commande'!E87</f>
        <v>Setty cable USB - Lightning 3,0 m 2A white NEW</v>
      </c>
      <c r="G72" t="str">
        <f>'Bon de commande'!E87</f>
        <v>Setty cable USB - Lightning 3,0 m 2A white NEW</v>
      </c>
      <c r="H72" s="56">
        <f>'Bon de commande'!G87+'Bon de commande'!F87</f>
        <v>4.3</v>
      </c>
      <c r="I72" s="56">
        <f>'Bon de commande'!H87</f>
        <v>9.99</v>
      </c>
      <c r="L72" s="57">
        <v>0.2</v>
      </c>
    </row>
    <row r="73" spans="1:12">
      <c r="A73" s="14">
        <f>'Bon de commande'!D88</f>
        <v>0</v>
      </c>
      <c r="B73" t="s">
        <v>442</v>
      </c>
      <c r="D73" s="14">
        <f>'Bon de commande'!C88</f>
        <v>5900495928917</v>
      </c>
      <c r="E73" t="str">
        <f>'Bon de commande'!B88</f>
        <v>SCL109950</v>
      </c>
      <c r="F73" t="str">
        <f>'Bon de commande'!E88</f>
        <v>Setty cable USB - Lightning 3,0 m 2A black NEW</v>
      </c>
      <c r="G73" t="str">
        <f>'Bon de commande'!E88</f>
        <v>Setty cable USB - Lightning 3,0 m 2A black NEW</v>
      </c>
      <c r="H73" s="56">
        <f>'Bon de commande'!G88+'Bon de commande'!F88</f>
        <v>4.3</v>
      </c>
      <c r="I73" s="56">
        <f>'Bon de commande'!H88</f>
        <v>6.99</v>
      </c>
      <c r="L73" s="57">
        <v>0.2</v>
      </c>
    </row>
    <row r="74" spans="1:12">
      <c r="A74" s="14">
        <f>'Bon de commande'!D89</f>
        <v>0</v>
      </c>
      <c r="B74" t="s">
        <v>442</v>
      </c>
      <c r="D74" s="14">
        <f>'Bon de commande'!C89</f>
        <v>5900495032966</v>
      </c>
      <c r="E74" t="str">
        <f>'Bon de commande'!B89</f>
        <v>SCL165723</v>
      </c>
      <c r="F74" t="str">
        <f>'Bon de commande'!E89</f>
        <v>Setty cable USB - Lightning 1,5 m 2,1A KSA-L-1.523 blue</v>
      </c>
      <c r="G74" t="str">
        <f>'Bon de commande'!E89</f>
        <v>Setty cable USB - Lightning 1,5 m 2,1A KSA-L-1.523 blue</v>
      </c>
      <c r="H74" s="56">
        <f>'Bon de commande'!G89+'Bon de commande'!F89</f>
        <v>3.04</v>
      </c>
      <c r="I74" s="56">
        <f>'Bon de commande'!H89</f>
        <v>7.99</v>
      </c>
      <c r="L74" s="57">
        <v>0.2</v>
      </c>
    </row>
    <row r="75" spans="1:12">
      <c r="A75" s="14">
        <f>'Bon de commande'!D90</f>
        <v>0</v>
      </c>
      <c r="B75" t="s">
        <v>442</v>
      </c>
      <c r="D75" s="14">
        <f>'Bon de commande'!C90</f>
        <v>5900495201396</v>
      </c>
      <c r="E75" t="str">
        <f>'Bon de commande'!B90</f>
        <v>SCL171771</v>
      </c>
      <c r="F75" t="str">
        <f>'Bon de commande'!E90</f>
        <v>Setty USB-C - Lightning cable 1m 3A KSC-L-130 white</v>
      </c>
      <c r="G75" t="str">
        <f>'Bon de commande'!E90</f>
        <v>Setty USB-C - Lightning cable 1m 3A KSC-L-130 white</v>
      </c>
      <c r="H75" s="56">
        <f>'Bon de commande'!G90+'Bon de commande'!F90</f>
        <v>4.24</v>
      </c>
      <c r="I75" s="56">
        <f>'Bon de commande'!H90</f>
        <v>9.99</v>
      </c>
      <c r="L75" s="57">
        <v>0.2</v>
      </c>
    </row>
    <row r="76" spans="1:12">
      <c r="A76" s="14">
        <f>'Bon de commande'!D91</f>
        <v>0</v>
      </c>
      <c r="B76" t="s">
        <v>442</v>
      </c>
      <c r="D76" s="14">
        <f>'Bon de commande'!C91</f>
        <v>4900495608499</v>
      </c>
      <c r="E76" t="str">
        <f>'Bon de commande'!B91</f>
        <v>SCL175876</v>
      </c>
      <c r="F76" t="str">
        <f>'Bon de commande'!E91</f>
        <v>Setty USB-C - Lightning cable 1m 3A KSC-L-131 black deee inclue 0,04</v>
      </c>
      <c r="G76" t="str">
        <f>'Bon de commande'!E91</f>
        <v>Setty USB-C - Lightning cable 1m 3A KSC-L-131 black deee inclue 0,04</v>
      </c>
      <c r="H76" s="56">
        <f>'Bon de commande'!G91+'Bon de commande'!F91</f>
        <v>4.24</v>
      </c>
      <c r="I76" s="56">
        <f>'Bon de commande'!H91</f>
        <v>11.99</v>
      </c>
      <c r="L76" s="57">
        <v>0.2</v>
      </c>
    </row>
    <row r="77" spans="1:12">
      <c r="A77" s="14">
        <f>'Bon de commande'!D92</f>
        <v>0</v>
      </c>
      <c r="B77" t="s">
        <v>442</v>
      </c>
      <c r="D77" s="14">
        <f>'Bon de commande'!C92</f>
        <v>5900495756848</v>
      </c>
      <c r="E77" t="str">
        <f>'Bon de commande'!B92</f>
        <v>SCL187248</v>
      </c>
      <c r="F77" t="str">
        <f>'Bon de commande'!E92</f>
        <v>Setty cable USB - Lightning 1,5 m 2,4A KGA-L-1.52420 white-pink gradient</v>
      </c>
      <c r="G77" t="str">
        <f>'Bon de commande'!E92</f>
        <v>Setty cable USB - Lightning 1,5 m 2,4A KGA-L-1.52420 white-pink gradient</v>
      </c>
      <c r="H77" s="56">
        <f>'Bon de commande'!G92+'Bon de commande'!F92</f>
        <v>2.5499999999999998</v>
      </c>
      <c r="I77" s="56">
        <f>'Bon de commande'!H92</f>
        <v>6.98</v>
      </c>
      <c r="L77" s="57">
        <v>0.2</v>
      </c>
    </row>
    <row r="78" spans="1:12">
      <c r="A78" s="14">
        <f>'Bon de commande'!D93</f>
        <v>0</v>
      </c>
      <c r="B78" t="s">
        <v>442</v>
      </c>
      <c r="D78" s="14">
        <f>'Bon de commande'!C93</f>
        <v>5900495756954</v>
      </c>
      <c r="E78" t="str">
        <f>'Bon de commande'!B93</f>
        <v>SCL187249</v>
      </c>
      <c r="F78" t="str">
        <f>'Bon de commande'!E93</f>
        <v>Setty cable USB - Lightning 1,5 m 2,4A KGA-L-1.52420 mint-white gradient</v>
      </c>
      <c r="G78" t="str">
        <f>'Bon de commande'!E93</f>
        <v>Setty cable USB - Lightning 1,5 m 2,4A KGA-L-1.52420 mint-white gradient</v>
      </c>
      <c r="H78" s="56">
        <f>'Bon de commande'!G93+'Bon de commande'!F93</f>
        <v>2.5499999999999998</v>
      </c>
      <c r="I78" s="56">
        <f>'Bon de commande'!H93</f>
        <v>6.98</v>
      </c>
      <c r="L78" s="57">
        <v>0.2</v>
      </c>
    </row>
    <row r="79" spans="1:12">
      <c r="A79" s="14">
        <f>'Bon de commande'!D94</f>
        <v>0</v>
      </c>
      <c r="B79" t="s">
        <v>442</v>
      </c>
      <c r="D79" s="14">
        <f>'Bon de commande'!C94</f>
        <v>5900495756978</v>
      </c>
      <c r="E79" t="str">
        <f>'Bon de commande'!B94</f>
        <v>SCL187250</v>
      </c>
      <c r="F79" t="str">
        <f>'Bon de commande'!E94</f>
        <v>Setty cable USB - Lightning 1,5 m 2,4A KGA-L-1.52420 turquoise-pink gradient</v>
      </c>
      <c r="G79" t="str">
        <f>'Bon de commande'!E94</f>
        <v>Setty cable USB - Lightning 1,5 m 2,4A KGA-L-1.52420 turquoise-pink gradient</v>
      </c>
      <c r="H79" s="56">
        <f>'Bon de commande'!G94+'Bon de commande'!F94</f>
        <v>2.5499999999999998</v>
      </c>
      <c r="I79" s="56">
        <f>'Bon de commande'!H94</f>
        <v>6.98</v>
      </c>
      <c r="L79" s="57">
        <v>0.2</v>
      </c>
    </row>
    <row r="80" spans="1:12">
      <c r="A80" s="14">
        <f>'Bon de commande'!D95</f>
        <v>0</v>
      </c>
      <c r="B80" t="s">
        <v>442</v>
      </c>
      <c r="D80" s="14">
        <f>'Bon de commande'!C95</f>
        <v>5900495925664</v>
      </c>
      <c r="E80" t="str">
        <f>'Bon de commande'!B95</f>
        <v>SCM109585</v>
      </c>
      <c r="F80" t="str">
        <f>'Bon de commande'!E95</f>
        <v>Setty cable USB - microUSB 3,0 m 2A black NEW</v>
      </c>
      <c r="G80" t="str">
        <f>'Bon de commande'!E95</f>
        <v>Setty cable USB - microUSB 3,0 m 2A black NEW</v>
      </c>
      <c r="H80" s="56">
        <f>'Bon de commande'!G95+'Bon de commande'!F95</f>
        <v>3.06</v>
      </c>
      <c r="I80" s="56">
        <f>'Bon de commande'!H95</f>
        <v>5.99</v>
      </c>
      <c r="L80" s="57">
        <v>0.2</v>
      </c>
    </row>
    <row r="81" spans="1:12">
      <c r="A81" s="14">
        <f>'Bon de commande'!D96</f>
        <v>0</v>
      </c>
      <c r="B81" t="s">
        <v>442</v>
      </c>
      <c r="D81" s="14">
        <f>'Bon de commande'!C96</f>
        <v>5900495094223</v>
      </c>
      <c r="E81" t="str">
        <f>'Bon de commande'!B96</f>
        <v>SCM171580</v>
      </c>
      <c r="F81" t="str">
        <f>'Bon de commande'!E96</f>
        <v>Setty USB - micro cable 3 m 2A KSA-M-321 black</v>
      </c>
      <c r="G81" t="str">
        <f>'Bon de commande'!E96</f>
        <v>Setty USB - micro cable 3 m 2A KSA-M-321 black</v>
      </c>
      <c r="H81" s="56">
        <f>'Bon de commande'!G96+'Bon de commande'!F96</f>
        <v>3.84</v>
      </c>
      <c r="I81" s="56">
        <f>'Bon de commande'!H96</f>
        <v>8.99</v>
      </c>
      <c r="L81" s="57">
        <v>0.2</v>
      </c>
    </row>
    <row r="82" spans="1:12">
      <c r="A82" s="14">
        <f>'Bon de commande'!D97</f>
        <v>0</v>
      </c>
      <c r="B82" t="s">
        <v>442</v>
      </c>
      <c r="D82" s="14">
        <f>'Bon de commande'!C97</f>
        <v>5900495898876</v>
      </c>
      <c r="E82" t="str">
        <f>'Bon de commande'!B97</f>
        <v>SCT106093</v>
      </c>
      <c r="F82" t="str">
        <f>'Bon de commande'!E97</f>
        <v>Setty cable USB - USB-C 1,0 m 3A black</v>
      </c>
      <c r="G82" t="str">
        <f>'Bon de commande'!E97</f>
        <v>Setty cable USB - USB-C 1,0 m 3A black</v>
      </c>
      <c r="H82" s="56">
        <f>'Bon de commande'!G97+'Bon de commande'!F97</f>
        <v>2.64</v>
      </c>
      <c r="I82" s="56">
        <f>'Bon de commande'!H97</f>
        <v>5.99</v>
      </c>
      <c r="L82" s="57">
        <v>0.2</v>
      </c>
    </row>
    <row r="83" spans="1:12">
      <c r="A83" s="14">
        <f>'Bon de commande'!D98</f>
        <v>0</v>
      </c>
      <c r="B83" t="s">
        <v>442</v>
      </c>
      <c r="D83" s="14">
        <f>'Bon de commande'!C98</f>
        <v>5900495898883</v>
      </c>
      <c r="E83" t="str">
        <f>'Bon de commande'!B98</f>
        <v>SCT106094</v>
      </c>
      <c r="F83" t="str">
        <f>'Bon de commande'!E98</f>
        <v>Setty cable USB - USB-C 1,0 m 3A white</v>
      </c>
      <c r="G83" t="str">
        <f>'Bon de commande'!E98</f>
        <v>Setty cable USB - USB-C 1,0 m 3A white</v>
      </c>
      <c r="H83" s="56">
        <f>'Bon de commande'!G98+'Bon de commande'!F98</f>
        <v>2.64</v>
      </c>
      <c r="I83" s="56">
        <f>'Bon de commande'!H98</f>
        <v>5.99</v>
      </c>
      <c r="L83" s="57">
        <v>0.2</v>
      </c>
    </row>
    <row r="84" spans="1:12">
      <c r="A84" s="14">
        <f>'Bon de commande'!D99</f>
        <v>0</v>
      </c>
      <c r="B84" t="s">
        <v>442</v>
      </c>
      <c r="D84" s="14">
        <f>'Bon de commande'!C99</f>
        <v>5900495948519</v>
      </c>
      <c r="E84" t="str">
        <f>'Bon de commande'!B99</f>
        <v>SCT112228</v>
      </c>
      <c r="F84" t="str">
        <f>'Bon de commande'!E99</f>
        <v>Setty adapter USB-C - audio jack 3,5mm white deee inclue 0,04</v>
      </c>
      <c r="G84" t="str">
        <f>'Bon de commande'!E99</f>
        <v>Setty adapter USB-C - audio jack 3,5mm white deee inclue 0,04</v>
      </c>
      <c r="H84" s="56">
        <f>'Bon de commande'!G99+'Bon de commande'!F99</f>
        <v>2.66</v>
      </c>
      <c r="I84" s="56">
        <f>'Bon de commande'!H99</f>
        <v>9.99</v>
      </c>
      <c r="L84" s="57">
        <v>0.2</v>
      </c>
    </row>
    <row r="85" spans="1:12">
      <c r="A85" s="14">
        <f>'Bon de commande'!D100</f>
        <v>0</v>
      </c>
      <c r="B85" t="s">
        <v>442</v>
      </c>
      <c r="D85" s="14">
        <f>'Bon de commande'!C100</f>
        <v>5900495032911</v>
      </c>
      <c r="E85" t="str">
        <f>'Bon de commande'!B100</f>
        <v>SCT165718</v>
      </c>
      <c r="F85" t="str">
        <f>'Bon de commande'!E100</f>
        <v>Setty cable USB - USB-C 1,5 m 2,1A KSA-C-1.5210 orange</v>
      </c>
      <c r="G85" t="str">
        <f>'Bon de commande'!E100</f>
        <v>Setty cable USB - USB-C 1,5 m 2,1A KSA-C-1.5210 orange</v>
      </c>
      <c r="H85" s="56">
        <f>'Bon de commande'!G100+'Bon de commande'!F100</f>
        <v>3.04</v>
      </c>
      <c r="I85" s="56">
        <f>'Bon de commande'!H100</f>
        <v>7.99</v>
      </c>
      <c r="L85" s="57">
        <v>0.2</v>
      </c>
    </row>
    <row r="86" spans="1:12">
      <c r="A86" s="14">
        <f>'Bon de commande'!D101</f>
        <v>0</v>
      </c>
      <c r="B86" t="s">
        <v>442</v>
      </c>
      <c r="D86" s="14">
        <f>'Bon de commande'!C101</f>
        <v>5900495032928</v>
      </c>
      <c r="E86" t="str">
        <f>'Bon de commande'!B101</f>
        <v>SCT165719</v>
      </c>
      <c r="F86" t="str">
        <f>'Bon de commande'!E101</f>
        <v>Setty cable USB - USB-C 1,5 m 2,1A KSA-C-1.526 pink</v>
      </c>
      <c r="G86" t="str">
        <f>'Bon de commande'!E101</f>
        <v>Setty cable USB - USB-C 1,5 m 2,1A KSA-C-1.526 pink</v>
      </c>
      <c r="H86" s="56">
        <f>'Bon de commande'!G101+'Bon de commande'!F101</f>
        <v>3.04</v>
      </c>
      <c r="I86" s="56">
        <f>'Bon de commande'!H101</f>
        <v>7.99</v>
      </c>
      <c r="L86" s="57">
        <v>0.2</v>
      </c>
    </row>
    <row r="87" spans="1:12">
      <c r="A87" s="14">
        <f>'Bon de commande'!D102</f>
        <v>0</v>
      </c>
      <c r="B87" t="s">
        <v>442</v>
      </c>
      <c r="D87" s="14">
        <f>'Bon de commande'!C102</f>
        <v>5900495032935</v>
      </c>
      <c r="E87" t="str">
        <f>'Bon de commande'!B102</f>
        <v>SCT165720</v>
      </c>
      <c r="F87" t="str">
        <f>'Bon de commande'!E102</f>
        <v>Setty cable USB - USB-C 1,5 m 2,1A KSA-C-1.523 blue</v>
      </c>
      <c r="G87" t="str">
        <f>'Bon de commande'!E102</f>
        <v>Setty cable USB - USB-C 1,5 m 2,1A KSA-C-1.523 blue</v>
      </c>
      <c r="H87" s="56">
        <f>'Bon de commande'!G102+'Bon de commande'!F102</f>
        <v>3.04</v>
      </c>
      <c r="I87" s="56">
        <f>'Bon de commande'!H102</f>
        <v>7.99</v>
      </c>
      <c r="L87" s="57">
        <v>0.2</v>
      </c>
    </row>
    <row r="88" spans="1:12">
      <c r="A88" s="14">
        <f>'Bon de commande'!D103</f>
        <v>0</v>
      </c>
      <c r="B88" t="s">
        <v>442</v>
      </c>
      <c r="D88" s="14">
        <f>'Bon de commande'!C103</f>
        <v>5900495032942</v>
      </c>
      <c r="E88" t="str">
        <f>'Bon de commande'!B103</f>
        <v>SCT165721</v>
      </c>
      <c r="F88" t="str">
        <f>'Bon de commande'!E103</f>
        <v>Setty cable USB - USB-C 1,5 m 2,1A KSA-C-1.529 lilac</v>
      </c>
      <c r="G88" t="str">
        <f>'Bon de commande'!E103</f>
        <v>Setty cable USB - USB-C 1,5 m 2,1A KSA-C-1.529 lilac</v>
      </c>
      <c r="H88" s="56">
        <f>'Bon de commande'!G103+'Bon de commande'!F103</f>
        <v>3.04</v>
      </c>
      <c r="I88" s="56">
        <f>'Bon de commande'!H103</f>
        <v>7.99</v>
      </c>
      <c r="L88" s="57">
        <v>0.2</v>
      </c>
    </row>
    <row r="89" spans="1:12">
      <c r="A89" s="14">
        <f>'Bon de commande'!D104</f>
        <v>0</v>
      </c>
      <c r="B89" t="s">
        <v>442</v>
      </c>
      <c r="D89" s="14">
        <f>'Bon de commande'!C104</f>
        <v>5900495040640</v>
      </c>
      <c r="E89" t="str">
        <f>'Bon de commande'!B104</f>
        <v>SCT166436</v>
      </c>
      <c r="F89" t="str">
        <f>'Bon de commande'!E104</f>
        <v>Setty USB - Cable USB-C 3,0 m 2A blanc</v>
      </c>
      <c r="G89" t="str">
        <f>'Bon de commande'!E104</f>
        <v>Setty USB - Cable USB-C 3,0 m 2A blanc</v>
      </c>
      <c r="H89" s="56">
        <f>'Bon de commande'!G104+'Bon de commande'!F104</f>
        <v>3.34</v>
      </c>
      <c r="I89" s="56">
        <f>'Bon de commande'!H104</f>
        <v>9.99</v>
      </c>
      <c r="L89" s="57">
        <v>0.2</v>
      </c>
    </row>
    <row r="90" spans="1:12">
      <c r="A90" s="14">
        <f>'Bon de commande'!D105</f>
        <v>0</v>
      </c>
      <c r="B90" t="s">
        <v>442</v>
      </c>
      <c r="D90" s="14">
        <f>'Bon de commande'!C105</f>
        <v>5900495052520</v>
      </c>
      <c r="E90" t="str">
        <f>'Bon de commande'!B105</f>
        <v>SCT168169</v>
      </c>
      <c r="F90" t="str">
        <f>'Bon de commande'!E105</f>
        <v>Setty cable USB-C - USB-C 1,5 m 2,1A KSC-C-1.5210 orange</v>
      </c>
      <c r="G90" t="str">
        <f>'Bon de commande'!E105</f>
        <v>Setty cable USB-C - USB-C 1,5 m 2,1A KSC-C-1.5210 orange</v>
      </c>
      <c r="H90" s="56">
        <f>'Bon de commande'!G105+'Bon de commande'!F105</f>
        <v>3.04</v>
      </c>
      <c r="I90" s="56">
        <f>'Bon de commande'!H105</f>
        <v>7.99</v>
      </c>
      <c r="L90" s="57">
        <v>0.2</v>
      </c>
    </row>
    <row r="91" spans="1:12">
      <c r="A91" s="14">
        <f>'Bon de commande'!D106</f>
        <v>0</v>
      </c>
      <c r="B91" t="s">
        <v>442</v>
      </c>
      <c r="D91" s="14">
        <f>'Bon de commande'!C106</f>
        <v>5900495094230</v>
      </c>
      <c r="E91" t="str">
        <f>'Bon de commande'!B106</f>
        <v>SCT171581</v>
      </c>
      <c r="F91" t="str">
        <f>'Bon de commande'!E106</f>
        <v>Setty USB - USB-C cable 1,2 m 2A KSA-C-1.220 white</v>
      </c>
      <c r="G91" t="str">
        <f>'Bon de commande'!E106</f>
        <v>Setty USB - USB-C cable 1,2 m 2A KSA-C-1.220 white</v>
      </c>
      <c r="H91" s="56">
        <f>'Bon de commande'!G106+'Bon de commande'!F106</f>
        <v>3.04</v>
      </c>
      <c r="I91" s="56">
        <f>'Bon de commande'!H106</f>
        <v>7.99</v>
      </c>
      <c r="L91" s="57">
        <v>0.2</v>
      </c>
    </row>
    <row r="92" spans="1:12">
      <c r="A92" s="14">
        <f>'Bon de commande'!D107</f>
        <v>0</v>
      </c>
      <c r="B92" t="s">
        <v>442</v>
      </c>
      <c r="D92" s="14">
        <f>'Bon de commande'!C107</f>
        <v>5900495094247</v>
      </c>
      <c r="E92" t="str">
        <f>'Bon de commande'!B107</f>
        <v>SCT171582</v>
      </c>
      <c r="F92" t="str">
        <f>'Bon de commande'!E107</f>
        <v>Setty USB - USB-C cable 1,2 m 2A KNA-C-1.221 black</v>
      </c>
      <c r="G92" t="str">
        <f>'Bon de commande'!E107</f>
        <v>Setty USB - USB-C cable 1,2 m 2A KNA-C-1.221 black</v>
      </c>
      <c r="H92" s="56">
        <f>'Bon de commande'!G107+'Bon de commande'!F107</f>
        <v>3.04</v>
      </c>
      <c r="I92" s="56">
        <f>'Bon de commande'!H107</f>
        <v>7.99</v>
      </c>
      <c r="L92" s="57">
        <v>0.2</v>
      </c>
    </row>
    <row r="93" spans="1:12">
      <c r="A93" s="14">
        <f>'Bon de commande'!D108</f>
        <v>0</v>
      </c>
      <c r="B93" t="s">
        <v>442</v>
      </c>
      <c r="D93" s="14">
        <f>'Bon de commande'!C108</f>
        <v>5900495094254</v>
      </c>
      <c r="E93" t="str">
        <f>'Bon de commande'!B108</f>
        <v>SCT171583</v>
      </c>
      <c r="F93" t="str">
        <f>'Bon de commande'!E108</f>
        <v>Setty USB - USB-C cable 3 m 2A KSA-C-321 black</v>
      </c>
      <c r="G93" t="str">
        <f>'Bon de commande'!E108</f>
        <v>Setty USB - USB-C cable 3 m 2A KSA-C-321 black</v>
      </c>
      <c r="H93" s="56">
        <f>'Bon de commande'!G108+'Bon de commande'!F108</f>
        <v>4.24</v>
      </c>
      <c r="I93" s="56">
        <f>'Bon de commande'!H108</f>
        <v>9.99</v>
      </c>
      <c r="L93" s="57">
        <v>0.2</v>
      </c>
    </row>
    <row r="94" spans="1:12">
      <c r="A94" s="14">
        <f>'Bon de commande'!D109</f>
        <v>0</v>
      </c>
      <c r="B94" t="s">
        <v>442</v>
      </c>
      <c r="D94" s="14">
        <f>'Bon de commande'!C109</f>
        <v>5900495757005</v>
      </c>
      <c r="E94" t="str">
        <f>'Bon de commande'!B109</f>
        <v>SCT187252</v>
      </c>
      <c r="F94" t="str">
        <f>'Bon de commande'!E109</f>
        <v>Setty cable USB - USB-C 1,5 m 3A KGA-C-1.5320 mint-white gradient</v>
      </c>
      <c r="G94" t="str">
        <f>'Bon de commande'!E109</f>
        <v>Setty cable USB - USB-C 1,5 m 3A KGA-C-1.5320 mint-white gradient</v>
      </c>
      <c r="H94" s="56">
        <f>'Bon de commande'!G109+'Bon de commande'!F109</f>
        <v>2.2400000000000002</v>
      </c>
      <c r="I94" s="56">
        <f>'Bon de commande'!H109</f>
        <v>6.98</v>
      </c>
      <c r="L94" s="57">
        <v>0.2</v>
      </c>
    </row>
    <row r="95" spans="1:12">
      <c r="A95" s="14">
        <f>'Bon de commande'!D110</f>
        <v>0</v>
      </c>
      <c r="B95" t="s">
        <v>442</v>
      </c>
      <c r="D95" s="14">
        <f>'Bon de commande'!C110</f>
        <v>5900495757012</v>
      </c>
      <c r="E95" t="str">
        <f>'Bon de commande'!B110</f>
        <v>SCT187253</v>
      </c>
      <c r="F95" t="str">
        <f>'Bon de commande'!E110</f>
        <v>Setty cable USB - USB-C 1,5 m 3A KGA-C-1.5320 turquoise-pink gradient</v>
      </c>
      <c r="G95" t="str">
        <f>'Bon de commande'!E110</f>
        <v>Setty cable USB - USB-C 1,5 m 3A KGA-C-1.5320 turquoise-pink gradient</v>
      </c>
      <c r="H95" s="56">
        <f>'Bon de commande'!G110+'Bon de commande'!F110</f>
        <v>2.38</v>
      </c>
      <c r="I95" s="56">
        <f>'Bon de commande'!H110</f>
        <v>6.98</v>
      </c>
      <c r="L95" s="57">
        <v>0.2</v>
      </c>
    </row>
    <row r="96" spans="1:12">
      <c r="A96" s="14">
        <f>'Bon de commande'!D111</f>
        <v>0</v>
      </c>
      <c r="B96" t="s">
        <v>442</v>
      </c>
      <c r="D96" s="14">
        <f>'Bon de commande'!C111</f>
        <v>5900495757036</v>
      </c>
      <c r="E96" t="str">
        <f>'Bon de commande'!B111</f>
        <v>SCT187254</v>
      </c>
      <c r="F96" t="str">
        <f>'Bon de commande'!E111</f>
        <v>Setty cable USB-C - USB-C 1,5 m 3A KGC-C-1.5320 white-pink gradient</v>
      </c>
      <c r="G96" t="str">
        <f>'Bon de commande'!E111</f>
        <v>Setty cable USB-C - USB-C 1,5 m 3A KGC-C-1.5320 white-pink gradient</v>
      </c>
      <c r="H96" s="56">
        <f>'Bon de commande'!G111+'Bon de commande'!F111</f>
        <v>2.48</v>
      </c>
      <c r="I96" s="56">
        <f>'Bon de commande'!H111</f>
        <v>6.98</v>
      </c>
      <c r="L96" s="57">
        <v>0.2</v>
      </c>
    </row>
    <row r="97" spans="1:12">
      <c r="A97" s="14">
        <f>'Bon de commande'!D112</f>
        <v>0</v>
      </c>
      <c r="B97" t="s">
        <v>442</v>
      </c>
      <c r="D97" s="14">
        <f>'Bon de commande'!C112</f>
        <v>5900495757043</v>
      </c>
      <c r="E97" t="str">
        <f>'Bon de commande'!B112</f>
        <v>SCT187255</v>
      </c>
      <c r="F97" t="str">
        <f>'Bon de commande'!E112</f>
        <v>Setty cable USB-C - USB-C 1,5 m 3A KGC-C-1.5320 mint-white gradient</v>
      </c>
      <c r="G97" t="str">
        <f>'Bon de commande'!E112</f>
        <v>Setty cable USB-C - USB-C 1,5 m 3A KGC-C-1.5320 mint-white gradient</v>
      </c>
      <c r="H97" s="56">
        <f>'Bon de commande'!G112+'Bon de commande'!F112</f>
        <v>2.48</v>
      </c>
      <c r="I97" s="56">
        <f>'Bon de commande'!H112</f>
        <v>6.98</v>
      </c>
      <c r="L97" s="57">
        <v>0.2</v>
      </c>
    </row>
    <row r="98" spans="1:12">
      <c r="A98" s="14">
        <f>'Bon de commande'!D113</f>
        <v>0</v>
      </c>
      <c r="B98" t="s">
        <v>442</v>
      </c>
      <c r="D98" s="14">
        <f>'Bon de commande'!C113</f>
        <v>5900495757074</v>
      </c>
      <c r="E98" t="str">
        <f>'Bon de commande'!B113</f>
        <v>SCT187256</v>
      </c>
      <c r="F98" t="str">
        <f>'Bon de commande'!E113</f>
        <v>Setty cable USB-C - USB-C 1,5 m 3A KGC-C-1.5320 turquoise-pink gradient</v>
      </c>
      <c r="G98" t="str">
        <f>'Bon de commande'!E113</f>
        <v>Setty cable USB-C - USB-C 1,5 m 3A KGC-C-1.5320 turquoise-pink gradient</v>
      </c>
      <c r="H98" s="56">
        <f>'Bon de commande'!G113+'Bon de commande'!F113</f>
        <v>2.48</v>
      </c>
      <c r="I98" s="56">
        <f>'Bon de commande'!H113</f>
        <v>6.98</v>
      </c>
      <c r="L98" s="57">
        <v>0.2</v>
      </c>
    </row>
    <row r="99" spans="1:12">
      <c r="A99" s="14">
        <f>'Bon de commande'!D114</f>
        <v>0</v>
      </c>
      <c r="B99" t="s">
        <v>442</v>
      </c>
      <c r="D99" s="14">
        <f>'Bon de commande'!C114</f>
        <v>5900495759016</v>
      </c>
      <c r="E99" t="str">
        <f>'Bon de commande'!B114</f>
        <v>SCT187259</v>
      </c>
      <c r="F99" t="str">
        <f>'Bon de commande'!E114</f>
        <v>Setty cable USB-C - USB-C 1,5 m 20W KNC-C-1.52000 white</v>
      </c>
      <c r="G99" t="str">
        <f>'Bon de commande'!E114</f>
        <v>Setty cable USB-C - USB-C 1,5 m 20W KNC-C-1.52000 white</v>
      </c>
      <c r="H99" s="56">
        <f>'Bon de commande'!G114+'Bon de commande'!F114</f>
        <v>2.3199999999999998</v>
      </c>
      <c r="I99" s="56">
        <f>'Bon de commande'!H114</f>
        <v>6.9</v>
      </c>
      <c r="L99" s="57">
        <v>0.2</v>
      </c>
    </row>
    <row r="100" spans="1:12">
      <c r="A100" s="14">
        <f>'Bon de commande'!D115</f>
        <v>0</v>
      </c>
      <c r="B100" t="s">
        <v>442</v>
      </c>
      <c r="D100" s="14">
        <f>'Bon de commande'!C115</f>
        <v>5900495487094</v>
      </c>
      <c r="E100" t="str">
        <f>'Bon de commande'!B115</f>
        <v>SE022087</v>
      </c>
      <c r="F100" t="str">
        <f>'Bon de commande'!E115</f>
        <v>Setty wired earphones black</v>
      </c>
      <c r="G100" t="str">
        <f>'Bon de commande'!E115</f>
        <v>Setty wired earphones black</v>
      </c>
      <c r="H100" s="56">
        <f>'Bon de commande'!G115+'Bon de commande'!F115</f>
        <v>2.04</v>
      </c>
      <c r="I100" s="56">
        <f>'Bon de commande'!H115</f>
        <v>4.99</v>
      </c>
      <c r="L100" s="57">
        <v>0.2</v>
      </c>
    </row>
    <row r="101" spans="1:12">
      <c r="A101" s="14">
        <f>'Bon de commande'!D116</f>
        <v>0</v>
      </c>
      <c r="B101" t="s">
        <v>442</v>
      </c>
      <c r="D101" s="14">
        <f>'Bon de commande'!C116</f>
        <v>5900495487117</v>
      </c>
      <c r="E101" t="str">
        <f>'Bon de commande'!B116</f>
        <v>SE022089</v>
      </c>
      <c r="F101" t="str">
        <f>'Bon de commande'!E116</f>
        <v>Setty wired earphones white</v>
      </c>
      <c r="G101" t="str">
        <f>'Bon de commande'!E116</f>
        <v>Setty wired earphones white</v>
      </c>
      <c r="H101" s="56">
        <f>'Bon de commande'!G116+'Bon de commande'!F116</f>
        <v>2.04</v>
      </c>
      <c r="I101" s="56">
        <f>'Bon de commande'!H116</f>
        <v>4.99</v>
      </c>
      <c r="L101" s="57">
        <v>0.2</v>
      </c>
    </row>
    <row r="102" spans="1:12">
      <c r="A102" s="14">
        <f>'Bon de commande'!D117</f>
        <v>0</v>
      </c>
      <c r="B102" t="s">
        <v>442</v>
      </c>
      <c r="D102" s="14">
        <f>'Bon de commande'!C117</f>
        <v>5900495915597</v>
      </c>
      <c r="E102" t="str">
        <f>'Bon de commande'!B117</f>
        <v>SE108198</v>
      </c>
      <c r="F102" t="str">
        <f>'Bon de commande'!E117</f>
        <v>Setty Bluetooth headphones with radio black</v>
      </c>
      <c r="G102" t="str">
        <f>'Bon de commande'!E117</f>
        <v>Setty Bluetooth headphones with radio black</v>
      </c>
      <c r="H102" s="56">
        <f>'Bon de commande'!G117+'Bon de commande'!F117</f>
        <v>10.34</v>
      </c>
      <c r="I102" s="56">
        <f>'Bon de commande'!H117</f>
        <v>19.989999999999998</v>
      </c>
      <c r="L102" s="57">
        <v>0.2</v>
      </c>
    </row>
    <row r="103" spans="1:12">
      <c r="A103" s="14">
        <f>'Bon de commande'!D118</f>
        <v>0</v>
      </c>
      <c r="B103" t="s">
        <v>442</v>
      </c>
      <c r="D103" s="14">
        <f>'Bon de commande'!C118</f>
        <v>5900495033079</v>
      </c>
      <c r="E103" t="str">
        <f>'Bon de commande'!B118</f>
        <v>SE165734</v>
      </c>
      <c r="F103" t="str">
        <f>'Bon de commande'!E118</f>
        <v>Setty Bluetooth earphones TWS with a charging case STWS-16 lila</v>
      </c>
      <c r="G103" t="str">
        <f>'Bon de commande'!E118</f>
        <v>Setty Bluetooth earphones TWS with a charging case STWS-16 lila</v>
      </c>
      <c r="H103" s="56">
        <f>'Bon de commande'!G118+'Bon de commande'!F118</f>
        <v>11.389999999999999</v>
      </c>
      <c r="I103" s="56">
        <f>'Bon de commande'!H118</f>
        <v>19.989999999999998</v>
      </c>
      <c r="L103" s="57">
        <v>0.2</v>
      </c>
    </row>
    <row r="104" spans="1:12">
      <c r="A104" s="14">
        <f>'Bon de commande'!D119</f>
        <v>0</v>
      </c>
      <c r="B104" t="s">
        <v>442</v>
      </c>
      <c r="D104" s="14">
        <f>'Bon de commande'!C119</f>
        <v>5900495033161</v>
      </c>
      <c r="E104" t="str">
        <f>'Bon de commande'!B119</f>
        <v>SE165779</v>
      </c>
      <c r="F104" t="str">
        <f>'Bon de commande'!E119</f>
        <v>Setty Bluetooth earphones TWS with a charging case TWS-0 white</v>
      </c>
      <c r="G104" t="str">
        <f>'Bon de commande'!E119</f>
        <v>Setty Bluetooth earphones TWS with a charging case TWS-0 white</v>
      </c>
      <c r="H104" s="56">
        <f>'Bon de commande'!G119+'Bon de commande'!F119</f>
        <v>11.389999999999999</v>
      </c>
      <c r="I104" s="56">
        <f>'Bon de commande'!H119</f>
        <v>19.989999999999998</v>
      </c>
      <c r="L104" s="57">
        <v>0.2</v>
      </c>
    </row>
    <row r="105" spans="1:12">
      <c r="A105" s="14">
        <f>'Bon de commande'!D120</f>
        <v>0</v>
      </c>
      <c r="B105" t="s">
        <v>442</v>
      </c>
      <c r="D105" s="14">
        <f>'Bon de commande'!C120</f>
        <v>5900495758330</v>
      </c>
      <c r="E105" t="str">
        <f>'Bon de commande'!B120</f>
        <v>SM043797</v>
      </c>
      <c r="F105" t="str">
        <f>'Bon de commande'!E120</f>
        <v>Setty charger 1x USB 1A black</v>
      </c>
      <c r="G105" t="str">
        <f>'Bon de commande'!E120</f>
        <v>Setty charger 1x USB 1A black</v>
      </c>
      <c r="H105" s="56">
        <f>'Bon de commande'!G120+'Bon de commande'!F120</f>
        <v>4.3</v>
      </c>
      <c r="I105" s="56">
        <f>'Bon de commande'!H120</f>
        <v>7.99</v>
      </c>
      <c r="L105" s="57">
        <v>0.2</v>
      </c>
    </row>
    <row r="106" spans="1:12">
      <c r="A106" s="14">
        <f>'Bon de commande'!D121</f>
        <v>0</v>
      </c>
      <c r="B106" t="s">
        <v>442</v>
      </c>
      <c r="D106" s="14">
        <f>'Bon de commande'!C121</f>
        <v>5900495758347</v>
      </c>
      <c r="E106" t="str">
        <f>'Bon de commande'!B121</f>
        <v>SM043798</v>
      </c>
      <c r="F106" t="str">
        <f>'Bon de commande'!E121</f>
        <v>Setty charger 1x USB 2,4A black</v>
      </c>
      <c r="G106" t="str">
        <f>'Bon de commande'!E121</f>
        <v>Setty charger 1x USB 2,4A black</v>
      </c>
      <c r="H106" s="56">
        <f>'Bon de commande'!G121+'Bon de commande'!F121</f>
        <v>5.98</v>
      </c>
      <c r="I106" s="56">
        <f>'Bon de commande'!H121</f>
        <v>8.99</v>
      </c>
      <c r="L106" s="57">
        <v>0.2</v>
      </c>
    </row>
    <row r="107" spans="1:12">
      <c r="A107" s="14">
        <f>'Bon de commande'!D122</f>
        <v>0</v>
      </c>
      <c r="B107" t="s">
        <v>442</v>
      </c>
      <c r="D107" s="14">
        <f>'Bon de commande'!C122</f>
        <v>5900495758392</v>
      </c>
      <c r="E107" t="str">
        <f>'Bon de commande'!B122</f>
        <v>SM043803</v>
      </c>
      <c r="F107" t="str">
        <f>'Bon de commande'!E122</f>
        <v>Setty charger 2x USB 2,4A black</v>
      </c>
      <c r="G107" t="str">
        <f>'Bon de commande'!E122</f>
        <v>Setty charger 2x USB 2,4A black</v>
      </c>
      <c r="H107" s="56">
        <f>'Bon de commande'!G122+'Bon de commande'!F122</f>
        <v>6.54</v>
      </c>
      <c r="I107" s="56">
        <f>'Bon de commande'!H122</f>
        <v>14.99</v>
      </c>
      <c r="L107" s="57">
        <v>0.2</v>
      </c>
    </row>
    <row r="108" spans="1:12">
      <c r="A108" s="14">
        <f>'Bon de commande'!D123</f>
        <v>0</v>
      </c>
      <c r="B108" t="s">
        <v>442</v>
      </c>
      <c r="D108" s="14">
        <f>'Bon de commande'!C123</f>
        <v>5900495898760</v>
      </c>
      <c r="E108" t="str">
        <f>'Bon de commande'!B123</f>
        <v>SM106082</v>
      </c>
      <c r="F108" t="str">
        <f>'Bon de commande'!E123</f>
        <v>Chargeur mural Setty 1x USB + USB-C 3A 20W noir</v>
      </c>
      <c r="G108" t="str">
        <f>'Bon de commande'!E123</f>
        <v>Chargeur mural Setty 1x USB + USB-C 3A 20W noir</v>
      </c>
      <c r="H108" s="56">
        <f>'Bon de commande'!G123+'Bon de commande'!F123</f>
        <v>6.56</v>
      </c>
      <c r="I108" s="56">
        <f>'Bon de commande'!H123</f>
        <v>14.99</v>
      </c>
      <c r="L108" s="57">
        <v>0.2</v>
      </c>
    </row>
    <row r="109" spans="1:12">
      <c r="A109" s="14">
        <f>'Bon de commande'!D124</f>
        <v>0</v>
      </c>
      <c r="B109" t="s">
        <v>442</v>
      </c>
      <c r="D109" s="14">
        <f>'Bon de commande'!C124</f>
        <v>5900495898777</v>
      </c>
      <c r="E109" t="str">
        <f>'Bon de commande'!B124</f>
        <v>SM106083</v>
      </c>
      <c r="F109" t="str">
        <f>'Bon de commande'!E124</f>
        <v>Setty charger 1x USB + USB-C 3A 20W white</v>
      </c>
      <c r="G109" t="str">
        <f>'Bon de commande'!E124</f>
        <v>Setty charger 1x USB + USB-C 3A 20W white</v>
      </c>
      <c r="H109" s="56">
        <f>'Bon de commande'!G124+'Bon de commande'!F124</f>
        <v>10.039999999999999</v>
      </c>
      <c r="I109" s="56">
        <f>'Bon de commande'!H124</f>
        <v>19.989999999999998</v>
      </c>
      <c r="L109" s="57">
        <v>0.2</v>
      </c>
    </row>
    <row r="110" spans="1:12">
      <c r="A110" s="14">
        <f>'Bon de commande'!D125</f>
        <v>0</v>
      </c>
      <c r="B110" t="s">
        <v>442</v>
      </c>
      <c r="D110" s="14">
        <f>'Bon de commande'!C125</f>
        <v>5900495898814</v>
      </c>
      <c r="E110" t="str">
        <f>'Bon de commande'!B125</f>
        <v>SM106087</v>
      </c>
      <c r="F110" t="str">
        <f>'Bon de commande'!E125</f>
        <v>Setty charger 1x USB 3A black + USB-C cable 1,0 m</v>
      </c>
      <c r="G110" t="str">
        <f>'Bon de commande'!E125</f>
        <v>Setty charger 1x USB 3A black + USB-C cable 1,0 m</v>
      </c>
      <c r="H110" s="56">
        <f>'Bon de commande'!G125+'Bon de commande'!F125</f>
        <v>8.3199999999999985</v>
      </c>
      <c r="I110" s="56">
        <f>'Bon de commande'!H125</f>
        <v>15.99</v>
      </c>
      <c r="L110" s="57">
        <v>0.2</v>
      </c>
    </row>
    <row r="111" spans="1:12">
      <c r="A111" s="14">
        <f>'Bon de commande'!D126</f>
        <v>0</v>
      </c>
      <c r="B111" t="s">
        <v>442</v>
      </c>
      <c r="D111" s="14">
        <f>'Bon de commande'!C126</f>
        <v>5900495922076</v>
      </c>
      <c r="E111" t="str">
        <f>'Bon de commande'!B126</f>
        <v>SM108852</v>
      </c>
      <c r="F111" t="str">
        <f>'Bon de commande'!E126</f>
        <v>Setty charger 1x USB 2,4A black + USB-C cable 1,0 m NEW</v>
      </c>
      <c r="G111" t="str">
        <f>'Bon de commande'!E126</f>
        <v>Setty charger 1x USB 2,4A black + USB-C cable 1,0 m NEW</v>
      </c>
      <c r="H111" s="56">
        <f>'Bon de commande'!G126+'Bon de commande'!F126</f>
        <v>7.62</v>
      </c>
      <c r="I111" s="56">
        <f>'Bon de commande'!H126</f>
        <v>14.99</v>
      </c>
      <c r="L111" s="57">
        <v>0.2</v>
      </c>
    </row>
    <row r="112" spans="1:12">
      <c r="A112" s="14">
        <f>'Bon de commande'!D127</f>
        <v>0</v>
      </c>
      <c r="B112" t="s">
        <v>442</v>
      </c>
      <c r="D112" s="14">
        <f>'Bon de commande'!C127</f>
        <v>5900495987617</v>
      </c>
      <c r="E112" t="str">
        <f>'Bon de commande'!B127</f>
        <v>SM116375</v>
      </c>
      <c r="F112" t="str">
        <f>'Bon de commande'!E127</f>
        <v>Setty GAN wall charger PD+QC USB + USB-C 65W LSI-02 white JO NEW</v>
      </c>
      <c r="G112" t="str">
        <f>'Bon de commande'!E127</f>
        <v>Setty GAN wall charger PD+QC USB + USB-C 65W LSI-02 white JO NEW</v>
      </c>
      <c r="H112" s="56">
        <f>'Bon de commande'!G127+'Bon de commande'!F127</f>
        <v>11.12</v>
      </c>
      <c r="I112" s="56">
        <f>'Bon de commande'!H127</f>
        <v>19.989999999999998</v>
      </c>
      <c r="L112" s="57">
        <v>0.2</v>
      </c>
    </row>
    <row r="113" spans="1:12">
      <c r="A113" s="14">
        <f>'Bon de commande'!D128</f>
        <v>0</v>
      </c>
      <c r="B113" t="s">
        <v>442</v>
      </c>
      <c r="D113" s="14">
        <f>'Bon de commande'!C128</f>
        <v>5900495032997</v>
      </c>
      <c r="E113" t="str">
        <f>'Bon de commande'!B128</f>
        <v>SM165726</v>
      </c>
      <c r="F113" t="str">
        <f>'Bon de commande'!E128</f>
        <v>Setty charger 1x USB 2,4A LSIM-A-129 lilac</v>
      </c>
      <c r="G113" t="str">
        <f>'Bon de commande'!E128</f>
        <v>Setty charger 1x USB 2,4A LSIM-A-129 lilac</v>
      </c>
      <c r="H113" s="56">
        <f>'Bon de commande'!G128+'Bon de commande'!F128</f>
        <v>4.0199999999999996</v>
      </c>
      <c r="I113" s="56">
        <f>'Bon de commande'!H128</f>
        <v>9.99</v>
      </c>
      <c r="L113" s="57">
        <v>0.2</v>
      </c>
    </row>
    <row r="114" spans="1:12">
      <c r="A114" s="14">
        <f>'Bon de commande'!D129</f>
        <v>0</v>
      </c>
      <c r="B114" t="s">
        <v>442</v>
      </c>
      <c r="D114" s="14">
        <f>'Bon de commande'!C129</f>
        <v>5900495033000</v>
      </c>
      <c r="E114" t="str">
        <f>'Bon de commande'!B129</f>
        <v>SM165727</v>
      </c>
      <c r="F114" t="str">
        <f>'Bon de commande'!E129</f>
        <v>Setty charger 1x USB 2,4A LSIM-A-126 pink</v>
      </c>
      <c r="G114" t="str">
        <f>'Bon de commande'!E129</f>
        <v>Setty charger 1x USB 2,4A LSIM-A-126 pink</v>
      </c>
      <c r="H114" s="56">
        <f>'Bon de commande'!G129+'Bon de commande'!F129</f>
        <v>4.0199999999999996</v>
      </c>
      <c r="I114" s="56">
        <f>'Bon de commande'!H129</f>
        <v>9.99</v>
      </c>
      <c r="L114" s="57">
        <v>0.2</v>
      </c>
    </row>
    <row r="115" spans="1:12">
      <c r="A115" s="14">
        <f>'Bon de commande'!D130</f>
        <v>0</v>
      </c>
      <c r="B115" t="s">
        <v>442</v>
      </c>
      <c r="D115" s="14">
        <f>'Bon de commande'!C130</f>
        <v>5900495033017</v>
      </c>
      <c r="E115" t="str">
        <f>'Bon de commande'!B130</f>
        <v>SM165728</v>
      </c>
      <c r="F115" t="str">
        <f>'Bon de commande'!E130</f>
        <v>Setty charger 1x USB 2,4A LSIM-A-123 blue</v>
      </c>
      <c r="G115" t="str">
        <f>'Bon de commande'!E130</f>
        <v>Setty charger 1x USB 2,4A LSIM-A-123 blue</v>
      </c>
      <c r="H115" s="56">
        <f>'Bon de commande'!G130+'Bon de commande'!F130</f>
        <v>4.0199999999999996</v>
      </c>
      <c r="I115" s="56">
        <f>'Bon de commande'!H130</f>
        <v>9.99</v>
      </c>
      <c r="L115" s="57">
        <v>0.2</v>
      </c>
    </row>
    <row r="116" spans="1:12">
      <c r="A116" s="14">
        <f>'Bon de commande'!D131</f>
        <v>0</v>
      </c>
      <c r="B116" t="s">
        <v>442</v>
      </c>
      <c r="D116" s="14">
        <f>'Bon de commande'!C131</f>
        <v>5907457766020</v>
      </c>
      <c r="E116" t="str">
        <f>'Bon de commande'!B131</f>
        <v>SM183593</v>
      </c>
      <c r="F116" t="str">
        <f>'Bon de commande'!E131</f>
        <v>Setty charger USB + USB-C 20W LSIG-AC-20 white-pink gradient</v>
      </c>
      <c r="G116" t="str">
        <f>'Bon de commande'!E131</f>
        <v>Setty charger USB + USB-C 20W LSIG-AC-20 white-pink gradient</v>
      </c>
      <c r="H116" s="56">
        <f>'Bon de commande'!G131+'Bon de commande'!F131</f>
        <v>7.76</v>
      </c>
      <c r="I116" s="56">
        <f>'Bon de commande'!H131</f>
        <v>13.9</v>
      </c>
      <c r="L116" s="57">
        <v>0.2</v>
      </c>
    </row>
    <row r="117" spans="1:12">
      <c r="A117" s="14">
        <f>'Bon de commande'!D132</f>
        <v>0</v>
      </c>
      <c r="B117" t="s">
        <v>442</v>
      </c>
      <c r="D117" s="14">
        <f>'Bon de commande'!C132</f>
        <v>5907457766037</v>
      </c>
      <c r="E117" t="str">
        <f>'Bon de commande'!B132</f>
        <v>SM183594</v>
      </c>
      <c r="F117" t="str">
        <f>'Bon de commande'!E132</f>
        <v>Setty charger USB + USB-C 20W LSIG-AC-20 pink-turquoise gradient</v>
      </c>
      <c r="G117" t="str">
        <f>'Bon de commande'!E132</f>
        <v>Setty charger USB + USB-C 20W LSIG-AC-20 pink-turquoise gradient</v>
      </c>
      <c r="H117" s="56">
        <f>'Bon de commande'!G132+'Bon de commande'!F132</f>
        <v>7.76</v>
      </c>
      <c r="I117" s="56">
        <f>'Bon de commande'!H132</f>
        <v>13.9</v>
      </c>
      <c r="L117" s="57">
        <v>0.2</v>
      </c>
    </row>
    <row r="118" spans="1:12">
      <c r="A118" s="14">
        <f>'Bon de commande'!D133</f>
        <v>0</v>
      </c>
      <c r="B118" t="s">
        <v>442</v>
      </c>
      <c r="D118" s="14">
        <f>'Bon de commande'!C133</f>
        <v>5907457766051</v>
      </c>
      <c r="E118" t="str">
        <f>'Bon de commande'!B133</f>
        <v>SM183596</v>
      </c>
      <c r="F118" t="str">
        <f>'Bon de commande'!E133</f>
        <v>Setty charger USB + USB-C 20W LSIG-AC-20 mint-white gradient</v>
      </c>
      <c r="G118" t="str">
        <f>'Bon de commande'!E133</f>
        <v>Setty charger USB + USB-C 20W LSIG-AC-20 mint-white gradient</v>
      </c>
      <c r="H118" s="56">
        <f>'Bon de commande'!G133+'Bon de commande'!F133</f>
        <v>7.76</v>
      </c>
      <c r="I118" s="56">
        <f>'Bon de commande'!H133</f>
        <v>13.9</v>
      </c>
      <c r="L118" s="57">
        <v>0.2</v>
      </c>
    </row>
    <row r="119" spans="1:12">
      <c r="A119" s="14">
        <f>'Bon de commande'!D134</f>
        <v>0</v>
      </c>
      <c r="B119" t="s">
        <v>442</v>
      </c>
      <c r="D119" s="14">
        <f>'Bon de commande'!C134</f>
        <v>5907457766068</v>
      </c>
      <c r="E119" t="str">
        <f>'Bon de commande'!B134</f>
        <v>SM183597</v>
      </c>
      <c r="F119" t="str">
        <f>'Bon de commande'!E134</f>
        <v>Setty charger 2x USB 18W LSIG-AA-20 white-pink gradient</v>
      </c>
      <c r="G119" t="str">
        <f>'Bon de commande'!E134</f>
        <v>Setty charger 2x USB 18W LSIG-AA-20 white-pink gradient</v>
      </c>
      <c r="H119" s="56">
        <f>'Bon de commande'!G134+'Bon de commande'!F134</f>
        <v>5.94</v>
      </c>
      <c r="I119" s="56">
        <f>'Bon de commande'!H134</f>
        <v>12.9</v>
      </c>
      <c r="L119" s="57">
        <v>0.2</v>
      </c>
    </row>
    <row r="120" spans="1:12">
      <c r="A120" s="14">
        <f>'Bon de commande'!D135</f>
        <v>0</v>
      </c>
      <c r="B120" t="s">
        <v>442</v>
      </c>
      <c r="D120" s="14">
        <f>'Bon de commande'!C135</f>
        <v>5907457766075</v>
      </c>
      <c r="E120" t="str">
        <f>'Bon de commande'!B135</f>
        <v>SM183598</v>
      </c>
      <c r="F120" t="str">
        <f>'Bon de commande'!E135</f>
        <v>Setty charger 2x USB 18W LSIG-AA-20 pink-turquoise gradient</v>
      </c>
      <c r="G120" t="str">
        <f>'Bon de commande'!E135</f>
        <v>Setty charger 2x USB 18W LSIG-AA-20 pink-turquoise gradient</v>
      </c>
      <c r="H120" s="56">
        <f>'Bon de commande'!G135+'Bon de commande'!F135</f>
        <v>5.94</v>
      </c>
      <c r="I120" s="56">
        <f>'Bon de commande'!H135</f>
        <v>12.9</v>
      </c>
      <c r="L120" s="57">
        <v>0.2</v>
      </c>
    </row>
    <row r="121" spans="1:12">
      <c r="A121" s="14">
        <f>'Bon de commande'!D136</f>
        <v>0</v>
      </c>
      <c r="B121" t="s">
        <v>442</v>
      </c>
      <c r="D121" s="14">
        <f>'Bon de commande'!C136</f>
        <v>5907457766099</v>
      </c>
      <c r="E121" t="str">
        <f>'Bon de commande'!B136</f>
        <v>SM183600</v>
      </c>
      <c r="F121" t="str">
        <f>'Bon de commande'!E136</f>
        <v>Setty charger 2x USB 18W LSIG-AA-20 mint-white gradient</v>
      </c>
      <c r="G121" t="str">
        <f>'Bon de commande'!E136</f>
        <v>Setty charger 2x USB 18W LSIG-AA-20 mint-white gradient</v>
      </c>
      <c r="H121" s="56">
        <f>'Bon de commande'!G136+'Bon de commande'!F136</f>
        <v>5.94</v>
      </c>
      <c r="I121" s="56">
        <f>'Bon de commande'!H136</f>
        <v>12.9</v>
      </c>
      <c r="L121" s="57">
        <v>0.2</v>
      </c>
    </row>
    <row r="122" spans="1:12">
      <c r="A122" s="14">
        <f>'Bon de commande'!D137</f>
        <v>0</v>
      </c>
      <c r="B122" t="s">
        <v>442</v>
      </c>
      <c r="D122" s="14">
        <f>'Bon de commande'!C137</f>
        <v>5906961902771</v>
      </c>
      <c r="E122" t="str">
        <f>'Bon de commande'!B137</f>
        <v>SM187385</v>
      </c>
      <c r="F122" t="str">
        <f>'Bon de commande'!E137</f>
        <v>Setty wall charger USB-A + USB-C 20W LSGaN-AC-200 white NEW</v>
      </c>
      <c r="G122" t="str">
        <f>'Bon de commande'!E137</f>
        <v>Setty wall charger USB-A + USB-C 20W LSGaN-AC-200 white NEW</v>
      </c>
      <c r="H122" s="56">
        <f>'Bon de commande'!G137+'Bon de commande'!F137</f>
        <v>5.54</v>
      </c>
      <c r="I122" s="56">
        <f>'Bon de commande'!H137</f>
        <v>12.9</v>
      </c>
      <c r="L122" s="57">
        <v>0.2</v>
      </c>
    </row>
    <row r="123" spans="1:12">
      <c r="A123" s="14">
        <f>'Bon de commande'!D138</f>
        <v>0</v>
      </c>
      <c r="B123" t="s">
        <v>442</v>
      </c>
      <c r="D123" s="14">
        <f>'Bon de commande'!C138</f>
        <v>5906961902856</v>
      </c>
      <c r="E123" t="str">
        <f>'Bon de commande'!B138</f>
        <v>SM187388</v>
      </c>
      <c r="F123" t="str">
        <f>'Bon de commande'!E138</f>
        <v>Setty wall charger USB-C 35W LSGaN-C-351 black NEW</v>
      </c>
      <c r="G123" t="str">
        <f>'Bon de commande'!E138</f>
        <v>Setty wall charger USB-C 35W LSGaN-C-351 black NEW</v>
      </c>
      <c r="H123" s="56">
        <f>'Bon de commande'!G138+'Bon de commande'!F138</f>
        <v>6.2700000000000005</v>
      </c>
      <c r="I123" s="56">
        <f>'Bon de commande'!H138</f>
        <v>14.9</v>
      </c>
      <c r="L123" s="57">
        <v>0.2</v>
      </c>
    </row>
    <row r="124" spans="1:12">
      <c r="A124" s="14">
        <f>'Bon de commande'!D139</f>
        <v>0</v>
      </c>
      <c r="B124" t="s">
        <v>442</v>
      </c>
      <c r="D124" s="14">
        <f>'Bon de commande'!C139</f>
        <v>5900495879684</v>
      </c>
      <c r="E124" t="str">
        <f>'Bon de commande'!B139</f>
        <v>SMI103949</v>
      </c>
      <c r="F124" t="str">
        <f>'Bon de commande'!E139</f>
        <v>Setty wireless charger 10W</v>
      </c>
      <c r="G124" t="str">
        <f>'Bon de commande'!E139</f>
        <v>Setty wireless charger 10W</v>
      </c>
      <c r="H124" s="56">
        <f>'Bon de commande'!G139+'Bon de commande'!F139</f>
        <v>6.66</v>
      </c>
      <c r="I124" s="56">
        <f>'Bon de commande'!H139</f>
        <v>11.99</v>
      </c>
      <c r="L124" s="57">
        <v>0.2</v>
      </c>
    </row>
    <row r="125" spans="1:12">
      <c r="A125" s="14">
        <f>'Bon de commande'!D140</f>
        <v>0</v>
      </c>
      <c r="B125" t="s">
        <v>442</v>
      </c>
      <c r="D125" s="14">
        <f>'Bon de commande'!C140</f>
        <v>5900495682031</v>
      </c>
      <c r="E125" t="str">
        <f>'Bon de commande'!B140</f>
        <v>SPB036554</v>
      </c>
      <c r="F125" t="str">
        <f>'Bon de commande'!E140</f>
        <v>Setty solar power bank 5000 mAh black</v>
      </c>
      <c r="G125" t="str">
        <f>'Bon de commande'!E140</f>
        <v>Setty solar power bank 5000 mAh black</v>
      </c>
      <c r="H125" s="56">
        <f>'Bon de commande'!G140+'Bon de commande'!F140</f>
        <v>8.6999999999999993</v>
      </c>
      <c r="I125" s="56">
        <f>'Bon de commande'!H140</f>
        <v>12.49</v>
      </c>
      <c r="L125" s="57">
        <v>0.2</v>
      </c>
    </row>
    <row r="126" spans="1:12">
      <c r="A126" s="14">
        <f>'Bon de commande'!D141</f>
        <v>0</v>
      </c>
      <c r="B126" t="s">
        <v>442</v>
      </c>
      <c r="D126" s="14">
        <f>'Bon de commande'!C141</f>
        <v>5900495751423</v>
      </c>
      <c r="E126" t="str">
        <f>'Bon de commande'!B141</f>
        <v>SPB043160</v>
      </c>
      <c r="F126" t="str">
        <f>'Bon de commande'!E141</f>
        <v>Setty power bank 10000 mAh black</v>
      </c>
      <c r="G126" t="str">
        <f>'Bon de commande'!E141</f>
        <v>Setty power bank 10000 mAh black</v>
      </c>
      <c r="H126" s="56">
        <f>'Bon de commande'!G141+'Bon de commande'!F141</f>
        <v>11.319999999999999</v>
      </c>
      <c r="I126" s="56">
        <f>'Bon de commande'!H141</f>
        <v>18.989999999999998</v>
      </c>
      <c r="L126" s="57">
        <v>0.2</v>
      </c>
    </row>
    <row r="127" spans="1:12">
      <c r="A127" s="14">
        <f>'Bon de commande'!D142</f>
        <v>0</v>
      </c>
      <c r="B127" t="s">
        <v>442</v>
      </c>
      <c r="D127" s="14">
        <f>'Bon de commande'!C142</f>
        <v>5900495982513</v>
      </c>
      <c r="E127" t="str">
        <f>'Bon de commande'!B142</f>
        <v>SPB115778</v>
      </c>
      <c r="F127" t="str">
        <f>'Bon de commande'!E142</f>
        <v>Power Bank Solar 10 000 mAh avec plusieurs connecteurs</v>
      </c>
      <c r="G127" t="str">
        <f>'Bon de commande'!E142</f>
        <v>Power Bank Solar 10 000 mAh avec plusieurs connecteurs</v>
      </c>
      <c r="H127" s="56">
        <f>'Bon de commande'!G142+'Bon de commande'!F142</f>
        <v>10.159999999999998</v>
      </c>
      <c r="I127" s="56">
        <f>'Bon de commande'!H142</f>
        <v>19.989999999999998</v>
      </c>
      <c r="L127" s="57">
        <v>0.2</v>
      </c>
    </row>
    <row r="128" spans="1:12">
      <c r="A128" s="14">
        <f>'Bon de commande'!D143</f>
        <v>0</v>
      </c>
      <c r="B128" t="s">
        <v>442</v>
      </c>
      <c r="D128" s="14">
        <f>'Bon de commande'!C143</f>
        <v>5907582348368</v>
      </c>
      <c r="E128" t="str">
        <f>'Bon de commande'!B143</f>
        <v>SPB196780</v>
      </c>
      <c r="F128" t="str">
        <f>'Bon de commande'!E143</f>
        <v>Setty solar power bank SLR-120 20000 mAh black NEW</v>
      </c>
      <c r="G128" t="str">
        <f>'Bon de commande'!E143</f>
        <v>Setty solar power bank SLR-120 20000 mAh black NEW</v>
      </c>
      <c r="H128" s="56">
        <f>'Bon de commande'!G143+'Bon de commande'!F143</f>
        <v>14.04</v>
      </c>
      <c r="I128" s="56">
        <f>'Bon de commande'!H143</f>
        <v>24.99</v>
      </c>
      <c r="L128" s="57">
        <v>0.2</v>
      </c>
    </row>
    <row r="129" spans="1:12">
      <c r="A129" s="14">
        <f>'Bon de commande'!D144</f>
        <v>0</v>
      </c>
      <c r="B129" t="s">
        <v>442</v>
      </c>
      <c r="D129" s="14">
        <f>'Bon de commande'!C144</f>
        <v>5900495406804</v>
      </c>
      <c r="E129" t="str">
        <f>'Bon de commande'!B144</f>
        <v>SS015611</v>
      </c>
      <c r="F129" t="str">
        <f>'Bon de commande'!E144</f>
        <v>Setty car holder froggy</v>
      </c>
      <c r="G129" t="str">
        <f>'Bon de commande'!E144</f>
        <v>Setty car holder froggy</v>
      </c>
      <c r="H129" s="56">
        <f>'Bon de commande'!G144+'Bon de commande'!F144</f>
        <v>2.2000000000000002</v>
      </c>
      <c r="I129" s="56">
        <f>'Bon de commande'!H144</f>
        <v>5.99</v>
      </c>
      <c r="L129" s="57">
        <v>0.2</v>
      </c>
    </row>
    <row r="130" spans="1:12">
      <c r="A130" s="14">
        <f>'Bon de commande'!D145</f>
        <v>0</v>
      </c>
      <c r="B130" t="s">
        <v>442</v>
      </c>
      <c r="D130" s="14">
        <f>'Bon de commande'!C145</f>
        <v>5900495448682</v>
      </c>
      <c r="E130" t="str">
        <f>'Bon de commande'!B145</f>
        <v>SS019263</v>
      </c>
      <c r="F130" t="str">
        <f>'Bon de commande'!E145</f>
        <v>Setty car holder U16</v>
      </c>
      <c r="G130" t="str">
        <f>'Bon de commande'!E145</f>
        <v>Setty car holder U16</v>
      </c>
      <c r="H130" s="56">
        <f>'Bon de commande'!G145+'Bon de commande'!F145</f>
        <v>3.8</v>
      </c>
      <c r="I130" s="56">
        <f>'Bon de commande'!H145</f>
        <v>7.99</v>
      </c>
      <c r="L130" s="57">
        <v>0.2</v>
      </c>
    </row>
    <row r="131" spans="1:12">
      <c r="A131" s="14">
        <f>'Bon de commande'!D146</f>
        <v>0</v>
      </c>
      <c r="B131" t="s">
        <v>442</v>
      </c>
      <c r="D131" s="14">
        <f>'Bon de commande'!C146</f>
        <v>5900495562371</v>
      </c>
      <c r="E131" t="str">
        <f>'Bon de commande'!B146</f>
        <v>SS028304</v>
      </c>
      <c r="F131" t="str">
        <f>'Bon de commande'!E146</f>
        <v>Setty car holder for air vent magnetic</v>
      </c>
      <c r="G131" t="str">
        <f>'Bon de commande'!E146</f>
        <v>Setty car holder for air vent magnetic</v>
      </c>
      <c r="H131" s="56">
        <f>'Bon de commande'!G146+'Bon de commande'!F146</f>
        <v>2.86</v>
      </c>
      <c r="I131" s="56">
        <f>'Bon de commande'!H146</f>
        <v>6.99</v>
      </c>
      <c r="L131" s="57">
        <v>0.2</v>
      </c>
    </row>
    <row r="132" spans="1:12">
      <c r="A132" s="14">
        <f>'Bon de commande'!D147</f>
        <v>0</v>
      </c>
      <c r="B132" t="s">
        <v>442</v>
      </c>
      <c r="D132" s="14">
        <f>'Bon de commande'!C147</f>
        <v>5900495643131</v>
      </c>
      <c r="E132" t="str">
        <f>'Bon de commande'!B147</f>
        <v>SS033769</v>
      </c>
      <c r="F132" t="str">
        <f>'Bon de commande'!E147</f>
        <v>Setty car holder flex</v>
      </c>
      <c r="G132" t="str">
        <f>'Bon de commande'!E147</f>
        <v>Setty car holder flex</v>
      </c>
      <c r="H132" s="56">
        <f>'Bon de commande'!G147+'Bon de commande'!F147</f>
        <v>3.2</v>
      </c>
      <c r="I132" s="56">
        <f>'Bon de commande'!H147</f>
        <v>9.99</v>
      </c>
      <c r="L132" s="57">
        <v>0.2</v>
      </c>
    </row>
    <row r="133" spans="1:12">
      <c r="A133" s="14">
        <f>'Bon de commande'!D148</f>
        <v>0</v>
      </c>
      <c r="B133" t="s">
        <v>442</v>
      </c>
      <c r="D133" s="14">
        <f>'Bon de commande'!C148</f>
        <v>5900495821539</v>
      </c>
      <c r="E133" t="str">
        <f>'Bon de commande'!B148</f>
        <v>SS098226</v>
      </c>
      <c r="F133" t="str">
        <f>'Bon de commande'!E148</f>
        <v>Setty car holder for air vent US-01</v>
      </c>
      <c r="G133" t="str">
        <f>'Bon de commande'!E148</f>
        <v>Setty car holder for air vent US-01</v>
      </c>
      <c r="H133" s="56">
        <f>'Bon de commande'!G148+'Bon de commande'!F148</f>
        <v>2.0699999999999998</v>
      </c>
      <c r="I133" s="56">
        <f>'Bon de commande'!H148</f>
        <v>5.99</v>
      </c>
      <c r="L133" s="57">
        <v>0.2</v>
      </c>
    </row>
    <row r="134" spans="1:12">
      <c r="A134" s="14">
        <f>'Bon de commande'!D149</f>
        <v>0</v>
      </c>
      <c r="B134" t="s">
        <v>442</v>
      </c>
      <c r="D134" s="14">
        <f>'Bon de commande'!C149</f>
        <v>5906961903143</v>
      </c>
      <c r="E134" t="str">
        <f>'Bon de commande'!B149</f>
        <v>SS187396</v>
      </c>
      <c r="F134" t="str">
        <f>'Bon de commande'!E149</f>
        <v>Setty car holder for the air vent US-K3 NEW</v>
      </c>
      <c r="G134" t="str">
        <f>'Bon de commande'!E149</f>
        <v>Setty car holder for the air vent US-K3 NEW</v>
      </c>
      <c r="H134" s="56">
        <f>'Bon de commande'!G149+'Bon de commande'!F149</f>
        <v>2.69</v>
      </c>
      <c r="I134" s="56">
        <f>'Bon de commande'!H149</f>
        <v>4.99</v>
      </c>
      <c r="L134" s="57">
        <v>0.2</v>
      </c>
    </row>
    <row r="135" spans="1:12">
      <c r="A135" s="14">
        <f>'Bon de commande'!D150</f>
        <v>0</v>
      </c>
      <c r="B135" t="s">
        <v>442</v>
      </c>
      <c r="D135" s="14">
        <f>'Bon de commande'!C150</f>
        <v>5906961921536</v>
      </c>
      <c r="E135" t="str">
        <f>'Bon de commande'!B150</f>
        <v>SS188875</v>
      </c>
      <c r="F135" t="str">
        <f>'Bon de commande'!E150</f>
        <v>Setty car holder for air vent US-G3 gravity NEW</v>
      </c>
      <c r="G135" t="str">
        <f>'Bon de commande'!E150</f>
        <v>Setty car holder for air vent US-G3 gravity NEW</v>
      </c>
      <c r="H135" s="56">
        <f>'Bon de commande'!G150+'Bon de commande'!F150</f>
        <v>1.9</v>
      </c>
      <c r="I135" s="56">
        <f>'Bon de commande'!H150</f>
        <v>3.9</v>
      </c>
      <c r="L135" s="57">
        <v>0.2</v>
      </c>
    </row>
    <row r="136" spans="1:12">
      <c r="A136" s="14">
        <f>'Bon de commande'!D151</f>
        <v>0</v>
      </c>
      <c r="B136" t="s">
        <v>442</v>
      </c>
      <c r="D136" s="14">
        <f>'Bon de commande'!C151</f>
        <v>5906961917157</v>
      </c>
      <c r="E136" t="str">
        <f>'Bon de commande'!B151</f>
        <v>SSI188337</v>
      </c>
      <c r="F136" t="str">
        <f>'Bon de commande'!E151</f>
        <v>Setty car holder MS with inductive charging IUM1-01 black NEW</v>
      </c>
      <c r="G136" t="str">
        <f>'Bon de commande'!E151</f>
        <v>Setty car holder MS with inductive charging IUM1-01 black NEW</v>
      </c>
      <c r="H136" s="56">
        <f>'Bon de commande'!G151+'Bon de commande'!F151</f>
        <v>4.74</v>
      </c>
      <c r="I136" s="56">
        <f>'Bon de commande'!H151</f>
        <v>9.9</v>
      </c>
      <c r="L136" s="57">
        <v>0.2</v>
      </c>
    </row>
    <row r="137" spans="1:12">
      <c r="A137" s="14">
        <f>'Bon de commande'!D152</f>
        <v>0</v>
      </c>
      <c r="B137" t="s">
        <v>442</v>
      </c>
      <c r="D137" s="14">
        <f>'Bon de commande'!C152</f>
        <v>5906961917164</v>
      </c>
      <c r="E137" t="str">
        <f>'Bon de commande'!B152</f>
        <v>SSI188338</v>
      </c>
      <c r="F137" t="str">
        <f>'Bon de commande'!E152</f>
        <v>Setty car holder MS with inductive charging IUM2-01 black puissance 15w NEW</v>
      </c>
      <c r="G137" t="str">
        <f>'Bon de commande'!E152</f>
        <v>Setty car holder MS with inductive charging IUM2-01 black puissance 15w NEW</v>
      </c>
      <c r="H137" s="56">
        <f>'Bon de commande'!G152+'Bon de commande'!F152</f>
        <v>9.84</v>
      </c>
      <c r="I137" s="56">
        <f>'Bon de commande'!H152</f>
        <v>19.899999999999999</v>
      </c>
      <c r="L137" s="57">
        <v>0.2</v>
      </c>
    </row>
    <row r="138" spans="1:12">
      <c r="A138" s="14">
        <f>'Bon de commande'!D153</f>
        <v>0</v>
      </c>
      <c r="B138" t="s">
        <v>442</v>
      </c>
      <c r="D138" s="14">
        <f>'Bon de commande'!C153</f>
        <v>5900495668158</v>
      </c>
      <c r="E138" t="str">
        <f>'Bon de commande'!B153</f>
        <v>ST035802</v>
      </c>
      <c r="F138" t="str">
        <f>'Bon de commande'!E153</f>
        <v>Setty FM Bluetooth transmitter</v>
      </c>
      <c r="G138" t="str">
        <f>'Bon de commande'!E153</f>
        <v>Setty FM Bluetooth transmitter</v>
      </c>
      <c r="H138" s="56">
        <f>'Bon de commande'!G153+'Bon de commande'!F153</f>
        <v>7.56</v>
      </c>
      <c r="I138" s="56">
        <f>'Bon de commande'!H153</f>
        <v>16.989999999999998</v>
      </c>
      <c r="L138" s="57">
        <v>0.2</v>
      </c>
    </row>
    <row r="139" spans="1:12">
      <c r="A139" s="14">
        <f>'Bon de commande'!D154</f>
        <v>0</v>
      </c>
      <c r="B139" t="s">
        <v>442</v>
      </c>
      <c r="D139" s="14">
        <f>'Bon de commande'!C154</f>
        <v>5900495788184</v>
      </c>
      <c r="E139" t="str">
        <f>'Bon de commande'!B154</f>
        <v>ST094422</v>
      </c>
      <c r="F139" t="str">
        <f>'Bon de commande'!E154</f>
        <v>Setty FM transmitter TFM-01</v>
      </c>
      <c r="G139" t="str">
        <f>'Bon de commande'!E154</f>
        <v>Setty FM transmitter TFM-01</v>
      </c>
      <c r="H139" s="56">
        <f>'Bon de commande'!G154+'Bon de commande'!F154</f>
        <v>8.0299999999999994</v>
      </c>
      <c r="I139" s="56">
        <f>'Bon de commande'!H154</f>
        <v>16.989999999999998</v>
      </c>
      <c r="L139" s="57">
        <v>0.2</v>
      </c>
    </row>
    <row r="140" spans="1:12">
      <c r="A140" s="14">
        <f>'Bon de commande'!D155</f>
        <v>0</v>
      </c>
      <c r="B140" t="s">
        <v>442</v>
      </c>
      <c r="D140" s="14">
        <f>'Bon de commande'!C155</f>
        <v>5900495915627</v>
      </c>
      <c r="E140" t="str">
        <f>'Bon de commande'!B155</f>
        <v>ST108201</v>
      </c>
      <c r="F140" t="str">
        <f>'Bon de commande'!E155</f>
        <v>Setty FM Bluetooth transmitter TFM-03</v>
      </c>
      <c r="G140" t="str">
        <f>'Bon de commande'!E155</f>
        <v>Setty FM Bluetooth transmitter TFM-03</v>
      </c>
      <c r="H140" s="56">
        <f>'Bon de commande'!G155+'Bon de commande'!F155</f>
        <v>10.379999999999999</v>
      </c>
      <c r="I140" s="56">
        <f>'Bon de commande'!H155</f>
        <v>19.989999999999998</v>
      </c>
      <c r="L140" s="57">
        <v>0.2</v>
      </c>
    </row>
    <row r="141" spans="1:12">
      <c r="A141" s="14">
        <f>'Bon de commande'!D156</f>
        <v>0</v>
      </c>
      <c r="B141" t="s">
        <v>442</v>
      </c>
      <c r="D141" s="14">
        <f>'Bon de commande'!C156</f>
        <v>5900495758408</v>
      </c>
      <c r="E141" t="str">
        <f>'Bon de commande'!B156</f>
        <v>SV043804</v>
      </c>
      <c r="F141" t="str">
        <f>'Bon de commande'!E156</f>
        <v>Setty car charger 1x USB 1A black</v>
      </c>
      <c r="G141" t="str">
        <f>'Bon de commande'!E156</f>
        <v>Setty car charger 1x USB 1A black</v>
      </c>
      <c r="H141" s="56">
        <f>'Bon de commande'!G156+'Bon de commande'!F156</f>
        <v>2.94</v>
      </c>
      <c r="I141" s="56">
        <f>'Bon de commande'!H156</f>
        <v>7.99</v>
      </c>
      <c r="L141" s="57">
        <v>0.2</v>
      </c>
    </row>
    <row r="142" spans="1:12">
      <c r="A142" s="14">
        <f>'Bon de commande'!D157</f>
        <v>0</v>
      </c>
      <c r="B142" t="s">
        <v>442</v>
      </c>
      <c r="D142" s="14">
        <f>'Bon de commande'!C157</f>
        <v>5900495787316</v>
      </c>
      <c r="E142" t="str">
        <f>'Bon de commande'!B157</f>
        <v>SV094333</v>
      </c>
      <c r="F142" t="str">
        <f>'Bon de commande'!E157</f>
        <v>Setty car charger 2x USB 1,4A black</v>
      </c>
      <c r="G142" t="str">
        <f>'Bon de commande'!E157</f>
        <v>Setty car charger 2x USB 1,4A black</v>
      </c>
      <c r="H142" s="56">
        <f>'Bon de commande'!G157+'Bon de commande'!F157</f>
        <v>2.06</v>
      </c>
      <c r="I142" s="56">
        <f>'Bon de commande'!H157</f>
        <v>5.99</v>
      </c>
      <c r="L142" s="57">
        <v>0.2</v>
      </c>
    </row>
    <row r="143" spans="1:12">
      <c r="A143" s="14">
        <f>'Bon de commande'!D158</f>
        <v>0</v>
      </c>
      <c r="B143" t="s">
        <v>442</v>
      </c>
      <c r="D143" s="14">
        <f>'Bon de commande'!C158</f>
        <v>5900495922007</v>
      </c>
      <c r="E143" t="str">
        <f>'Bon de commande'!B158</f>
        <v>SV108845</v>
      </c>
      <c r="F143" t="str">
        <f>'Bon de commande'!E158</f>
        <v>Setty car charger 1x USB 2,4A black + USB-C cable 1,0 m</v>
      </c>
      <c r="G143" t="str">
        <f>'Bon de commande'!E158</f>
        <v>Setty car charger 1x USB 2,4A black + USB-C cable 1,0 m</v>
      </c>
      <c r="H143" s="56">
        <f>'Bon de commande'!G158+'Bon de commande'!F158</f>
        <v>3.54</v>
      </c>
      <c r="I143" s="56">
        <f>'Bon de commande'!H158</f>
        <v>10.99</v>
      </c>
      <c r="L143" s="57">
        <v>0.2</v>
      </c>
    </row>
    <row r="144" spans="1:12">
      <c r="A144" s="14">
        <f>'Bon de commande'!D159</f>
        <v>0</v>
      </c>
      <c r="B144" t="s">
        <v>442</v>
      </c>
      <c r="D144" s="14">
        <f>'Bon de commande'!C159</f>
        <v>5906961906557</v>
      </c>
      <c r="E144" t="str">
        <f>'Bon de commande'!B159</f>
        <v>SV187607</v>
      </c>
      <c r="F144" t="str">
        <f>'Bon de commande'!E159</f>
        <v>Setty car charger 2x USB 3A CC-AA-31 black NEW</v>
      </c>
      <c r="G144" t="str">
        <f>'Bon de commande'!E159</f>
        <v>Setty car charger 2x USB 3A CC-AA-31 black NEW</v>
      </c>
      <c r="H144" s="56">
        <f>'Bon de commande'!G159+'Bon de commande'!F159</f>
        <v>3.4</v>
      </c>
      <c r="I144" s="56">
        <f>'Bon de commande'!H159</f>
        <v>7.9</v>
      </c>
      <c r="L144" s="57">
        <v>0.2</v>
      </c>
    </row>
    <row r="145" spans="1:12">
      <c r="A145" s="14">
        <f>'Bon de commande'!D160</f>
        <v>0</v>
      </c>
      <c r="B145" t="s">
        <v>442</v>
      </c>
      <c r="D145" s="14">
        <f>'Bon de commande'!C160</f>
        <v>5906961906564</v>
      </c>
      <c r="E145" t="str">
        <f>'Bon de commande'!B160</f>
        <v>SV187608</v>
      </c>
      <c r="F145" t="str">
        <f>'Bon de commande'!E160</f>
        <v>Setty car charger USB-A + USB-C 20W CC-AC-201 black NEW</v>
      </c>
      <c r="G145" t="str">
        <f>'Bon de commande'!E160</f>
        <v>Setty car charger USB-A + USB-C 20W CC-AC-201 black NEW</v>
      </c>
      <c r="H145" s="56">
        <f>'Bon de commande'!G160+'Bon de commande'!F160</f>
        <v>6.39</v>
      </c>
      <c r="I145" s="56">
        <f>'Bon de commande'!H160</f>
        <v>14.9</v>
      </c>
      <c r="L145" s="57">
        <v>0.2</v>
      </c>
    </row>
    <row r="146" spans="1:12">
      <c r="A146" s="14">
        <f>'Bon de commande'!D161</f>
        <v>0</v>
      </c>
      <c r="B146" t="s">
        <v>442</v>
      </c>
      <c r="D146" s="14">
        <f>'Bon de commande'!C161</f>
        <v>5900495821553</v>
      </c>
      <c r="E146" t="str">
        <f>'Bon de commande'!B161</f>
        <v>SVI098228</v>
      </c>
      <c r="F146" t="str">
        <f>'Bon de commande'!E161</f>
        <v>Setty car holder IUS-01 inductive</v>
      </c>
      <c r="G146" t="str">
        <f>'Bon de commande'!E161</f>
        <v>Setty car holder IUS-01 inductive</v>
      </c>
      <c r="H146" s="56">
        <f>'Bon de commande'!G161+'Bon de commande'!F161</f>
        <v>7.75</v>
      </c>
      <c r="I146" s="56">
        <f>'Bon de commande'!H161</f>
        <v>16.989999999999998</v>
      </c>
      <c r="L146" s="57">
        <v>0.2</v>
      </c>
    </row>
    <row r="147" spans="1:12">
      <c r="A147" s="14">
        <f>'Bon de commande'!D162</f>
        <v>0</v>
      </c>
      <c r="B147" t="s">
        <v>442</v>
      </c>
      <c r="D147" s="14">
        <f>'Bon de commande'!C162</f>
        <v>0</v>
      </c>
      <c r="E147" t="str">
        <f>'Bon de commande'!B162</f>
        <v>Sous-total SETTY</v>
      </c>
      <c r="F147">
        <f>'Bon de commande'!E162</f>
        <v>0</v>
      </c>
      <c r="G147">
        <f>'Bon de commande'!E162</f>
        <v>0</v>
      </c>
      <c r="H147" s="56">
        <f>'Bon de commande'!G162+'Bon de commande'!F162</f>
        <v>0</v>
      </c>
      <c r="I147" s="56">
        <f>'Bon de commande'!H162</f>
        <v>0</v>
      </c>
      <c r="L147" s="57">
        <v>0.2</v>
      </c>
    </row>
    <row r="148" spans="1:12">
      <c r="A148" s="14">
        <f>'Bon de commande'!D163</f>
        <v>0</v>
      </c>
      <c r="B148" t="s">
        <v>442</v>
      </c>
      <c r="D148" s="14">
        <f>'Bon de commande'!C163</f>
        <v>0</v>
      </c>
      <c r="E148" t="str">
        <f>'Bon de commande'!B163</f>
        <v>XO</v>
      </c>
      <c r="F148">
        <f>'Bon de commande'!E163</f>
        <v>0</v>
      </c>
      <c r="G148">
        <f>'Bon de commande'!E163</f>
        <v>0</v>
      </c>
      <c r="H148" s="56">
        <f>'Bon de commande'!G163+'Bon de commande'!F163</f>
        <v>0</v>
      </c>
      <c r="I148" s="56">
        <f>'Bon de commande'!H163</f>
        <v>0</v>
      </c>
      <c r="L148" s="57">
        <v>0.2</v>
      </c>
    </row>
    <row r="149" spans="1:12">
      <c r="A149" s="14">
        <f>'Bon de commande'!D164</f>
        <v>0</v>
      </c>
      <c r="B149" t="s">
        <v>442</v>
      </c>
      <c r="D149" s="14">
        <f>'Bon de commande'!C164</f>
        <v>6920680827855</v>
      </c>
      <c r="E149" t="str">
        <f>'Bon de commande'!B164</f>
        <v>XCL117356</v>
      </c>
      <c r="F149" t="str">
        <f>'Bon de commande'!E164</f>
        <v>XO cable NB212 USB - Lightning 1,0 m 2,1A black</v>
      </c>
      <c r="G149" t="str">
        <f>'Bon de commande'!E164</f>
        <v>XO cable NB212 USB - Lightning 1,0 m 2,1A black</v>
      </c>
      <c r="H149" s="56">
        <f>'Bon de commande'!G164+'Bon de commande'!F164</f>
        <v>0.84000000000000008</v>
      </c>
      <c r="I149" s="56">
        <f>'Bon de commande'!H164</f>
        <v>5.99</v>
      </c>
      <c r="L149" s="57">
        <v>0.2</v>
      </c>
    </row>
    <row r="150" spans="1:12">
      <c r="A150" s="14">
        <f>'Bon de commande'!D165</f>
        <v>0</v>
      </c>
      <c r="B150" t="s">
        <v>442</v>
      </c>
      <c r="D150" s="14">
        <f>'Bon de commande'!C165</f>
        <v>6920680827848</v>
      </c>
      <c r="E150" t="str">
        <f>'Bon de commande'!B165</f>
        <v>XCL117357</v>
      </c>
      <c r="F150" t="str">
        <f>'Bon de commande'!E165</f>
        <v>XO cable NB212 USB - Lightning 1,0 m 2,1A white</v>
      </c>
      <c r="G150" t="str">
        <f>'Bon de commande'!E165</f>
        <v>XO cable NB212 USB - Lightning 1,0 m 2,1A white</v>
      </c>
      <c r="H150" s="56">
        <f>'Bon de commande'!G165+'Bon de commande'!F165</f>
        <v>1.84</v>
      </c>
      <c r="I150" s="56">
        <f>'Bon de commande'!H165</f>
        <v>5.99</v>
      </c>
      <c r="L150" s="57">
        <v>0.2</v>
      </c>
    </row>
    <row r="151" spans="1:12">
      <c r="A151" s="14">
        <f>'Bon de commande'!D166</f>
        <v>0</v>
      </c>
      <c r="B151" t="s">
        <v>442</v>
      </c>
      <c r="D151" s="14">
        <f>'Bon de commande'!C166</f>
        <v>6920680827824</v>
      </c>
      <c r="E151" t="str">
        <f>'Bon de commande'!B166</f>
        <v>XCL117358</v>
      </c>
      <c r="F151" t="str">
        <f>'Bon de commande'!E166</f>
        <v>XO cable NB212 USB - Lightning 1,0 m 2,1A green</v>
      </c>
      <c r="G151" t="str">
        <f>'Bon de commande'!E166</f>
        <v>XO cable NB212 USB - Lightning 1,0 m 2,1A green</v>
      </c>
      <c r="H151" s="56">
        <f>'Bon de commande'!G166+'Bon de commande'!F166</f>
        <v>1.94</v>
      </c>
      <c r="I151" s="56">
        <f>'Bon de commande'!H166</f>
        <v>6.99</v>
      </c>
      <c r="L151" s="57">
        <v>0.2</v>
      </c>
    </row>
    <row r="152" spans="1:12">
      <c r="A152" s="14">
        <f>'Bon de commande'!D167</f>
        <v>0</v>
      </c>
      <c r="B152" t="s">
        <v>442</v>
      </c>
      <c r="D152" s="14">
        <f>'Bon de commande'!C167</f>
        <v>6920680827831</v>
      </c>
      <c r="E152" t="str">
        <f>'Bon de commande'!B167</f>
        <v>XCL117359</v>
      </c>
      <c r="F152" t="str">
        <f>'Bon de commande'!E167</f>
        <v>XO cable NB212 USB - Lightning 1,0 m 2,1A blue</v>
      </c>
      <c r="G152" t="str">
        <f>'Bon de commande'!E167</f>
        <v>XO cable NB212 USB - Lightning 1,0 m 2,1A blue</v>
      </c>
      <c r="H152" s="56">
        <f>'Bon de commande'!G167+'Bon de commande'!F167</f>
        <v>1.96</v>
      </c>
      <c r="I152" s="56">
        <f>'Bon de commande'!H167</f>
        <v>6.99</v>
      </c>
      <c r="L152" s="57">
        <v>0.2</v>
      </c>
    </row>
    <row r="153" spans="1:12">
      <c r="A153" s="14">
        <f>'Bon de commande'!D168</f>
        <v>0</v>
      </c>
      <c r="B153" t="s">
        <v>442</v>
      </c>
      <c r="D153" s="14">
        <f>'Bon de commande'!C168</f>
        <v>6920680827817</v>
      </c>
      <c r="E153" t="str">
        <f>'Bon de commande'!B168</f>
        <v>XCL117360</v>
      </c>
      <c r="F153" t="str">
        <f>'Bon de commande'!E168</f>
        <v>XO cable NB212 USB - Lightning 1,0 m 2,1A pink</v>
      </c>
      <c r="G153" t="str">
        <f>'Bon de commande'!E168</f>
        <v>XO cable NB212 USB - Lightning 1,0 m 2,1A pink</v>
      </c>
      <c r="H153" s="56">
        <f>'Bon de commande'!G168+'Bon de commande'!F168</f>
        <v>1.96</v>
      </c>
      <c r="I153" s="56">
        <f>'Bon de commande'!H168</f>
        <v>6.99</v>
      </c>
      <c r="L153" s="57">
        <v>0.2</v>
      </c>
    </row>
    <row r="154" spans="1:12">
      <c r="A154" s="14">
        <f>'Bon de commande'!D169</f>
        <v>0</v>
      </c>
      <c r="B154" t="s">
        <v>442</v>
      </c>
      <c r="D154" s="14">
        <f>'Bon de commande'!C169</f>
        <v>6920680855001</v>
      </c>
      <c r="E154" t="str">
        <f>'Bon de commande'!B169</f>
        <v>XCL180779</v>
      </c>
      <c r="F154" t="str">
        <f>'Bon de commande'!E169</f>
        <v>XO cable NB-Q265A PD USB-C - Lightning 1,0m 27W black</v>
      </c>
      <c r="G154" t="str">
        <f>'Bon de commande'!E169</f>
        <v>XO cable NB-Q265A PD USB-C - Lightning 1,0m 27W black</v>
      </c>
      <c r="H154" s="56">
        <f>'Bon de commande'!G169+'Bon de commande'!F169</f>
        <v>1.83</v>
      </c>
      <c r="I154" s="56">
        <f>'Bon de commande'!H169</f>
        <v>6.99</v>
      </c>
      <c r="L154" s="57">
        <v>0.2</v>
      </c>
    </row>
    <row r="155" spans="1:12">
      <c r="A155" s="14">
        <f>'Bon de commande'!D170</f>
        <v>0</v>
      </c>
      <c r="B155" t="s">
        <v>442</v>
      </c>
      <c r="D155" s="14">
        <f>'Bon de commande'!C170</f>
        <v>6920680855018</v>
      </c>
      <c r="E155" t="str">
        <f>'Bon de commande'!B170</f>
        <v>XCL180780</v>
      </c>
      <c r="F155" t="str">
        <f>'Bon de commande'!E170</f>
        <v>XO cable NB-Q265A PD USB-C - Lightning 1,0m 27W white</v>
      </c>
      <c r="G155" t="str">
        <f>'Bon de commande'!E170</f>
        <v>XO cable NB-Q265A PD USB-C - Lightning 1,0m 27W white</v>
      </c>
      <c r="H155" s="56">
        <f>'Bon de commande'!G170+'Bon de commande'!F170</f>
        <v>1.83</v>
      </c>
      <c r="I155" s="56">
        <f>'Bon de commande'!H170</f>
        <v>4.99</v>
      </c>
      <c r="L155" s="57">
        <v>0.2</v>
      </c>
    </row>
    <row r="156" spans="1:12">
      <c r="A156" s="14">
        <f>'Bon de commande'!D171</f>
        <v>0</v>
      </c>
      <c r="B156" t="s">
        <v>442</v>
      </c>
      <c r="D156" s="14">
        <f>'Bon de commande'!C171</f>
        <v>6920680862726</v>
      </c>
      <c r="E156" t="str">
        <f>'Bon de commande'!B171</f>
        <v>XCM095419</v>
      </c>
      <c r="F156" t="str">
        <f>'Bon de commande'!E171</f>
        <v>XO cable NB103 USB - microUSB 1,0 m 2,1A black</v>
      </c>
      <c r="G156" t="str">
        <f>'Bon de commande'!E171</f>
        <v>XO cable NB103 USB - microUSB 1,0 m 2,1A black</v>
      </c>
      <c r="H156" s="56">
        <f>'Bon de commande'!G171+'Bon de commande'!F171</f>
        <v>1.84</v>
      </c>
      <c r="I156" s="56">
        <f>'Bon de commande'!H171</f>
        <v>3.99</v>
      </c>
      <c r="L156" s="57">
        <v>0.2</v>
      </c>
    </row>
    <row r="157" spans="1:12">
      <c r="A157" s="14">
        <f>'Bon de commande'!D172</f>
        <v>0</v>
      </c>
      <c r="B157" t="s">
        <v>442</v>
      </c>
      <c r="D157" s="14">
        <f>'Bon de commande'!C172</f>
        <v>6920680878109</v>
      </c>
      <c r="E157" t="str">
        <f>'Bon de commande'!B172</f>
        <v>XCM111864</v>
      </c>
      <c r="F157" t="str">
        <f>'Bon de commande'!E172</f>
        <v>XO cable NB200 USB - microUSB 1,0m 2.1A black</v>
      </c>
      <c r="G157" t="str">
        <f>'Bon de commande'!E172</f>
        <v>XO cable NB200 USB - microUSB 1,0m 2.1A black</v>
      </c>
      <c r="H157" s="56">
        <f>'Bon de commande'!G172+'Bon de commande'!F172</f>
        <v>1.54</v>
      </c>
      <c r="I157" s="56">
        <f>'Bon de commande'!H172</f>
        <v>2.99</v>
      </c>
      <c r="L157" s="57">
        <v>0.2</v>
      </c>
    </row>
    <row r="158" spans="1:12">
      <c r="A158" s="14">
        <f>'Bon de commande'!D173</f>
        <v>0</v>
      </c>
      <c r="B158" t="s">
        <v>442</v>
      </c>
      <c r="D158" s="14">
        <f>'Bon de commande'!C173</f>
        <v>6920680878130</v>
      </c>
      <c r="E158" t="str">
        <f>'Bon de commande'!B173</f>
        <v>XCM111865</v>
      </c>
      <c r="F158" t="str">
        <f>'Bon de commande'!E173</f>
        <v>XO cable NB200 USB - microUSB 1,0m 2.1A white</v>
      </c>
      <c r="G158" t="str">
        <f>'Bon de commande'!E173</f>
        <v>XO cable NB200 USB - microUSB 1,0m 2.1A white</v>
      </c>
      <c r="H158" s="56">
        <f>'Bon de commande'!G173+'Bon de commande'!F173</f>
        <v>1.24</v>
      </c>
      <c r="I158" s="56">
        <f>'Bon de commande'!H173</f>
        <v>2.99</v>
      </c>
      <c r="L158" s="57">
        <v>0.2</v>
      </c>
    </row>
    <row r="159" spans="1:12">
      <c r="A159" s="14">
        <f>'Bon de commande'!D174</f>
        <v>0</v>
      </c>
      <c r="B159" t="s">
        <v>442</v>
      </c>
      <c r="D159" s="14">
        <f>'Bon de commande'!C174</f>
        <v>6920680871865</v>
      </c>
      <c r="E159" t="str">
        <f>'Bon de commande'!B174</f>
        <v>XCT104073</v>
      </c>
      <c r="F159" t="str">
        <f>'Bon de commande'!E174</f>
        <v>XO cable NB156 USB - USB-C 1,0 m 2,4A white</v>
      </c>
      <c r="G159" t="str">
        <f>'Bon de commande'!E174</f>
        <v>XO cable NB156 USB - USB-C 1,0 m 2,4A white</v>
      </c>
      <c r="H159" s="56">
        <f>'Bon de commande'!G174+'Bon de commande'!F174</f>
        <v>2.1</v>
      </c>
      <c r="I159" s="56">
        <f>'Bon de commande'!H174</f>
        <v>3.99</v>
      </c>
      <c r="L159" s="57">
        <v>0.2</v>
      </c>
    </row>
    <row r="160" spans="1:12">
      <c r="A160" s="14">
        <f>'Bon de commande'!D175</f>
        <v>0</v>
      </c>
      <c r="B160" t="s">
        <v>442</v>
      </c>
      <c r="D160" s="14">
        <f>'Bon de commande'!C175</f>
        <v>6920680871872</v>
      </c>
      <c r="E160" t="str">
        <f>'Bon de commande'!B175</f>
        <v>XCT104074</v>
      </c>
      <c r="F160" t="str">
        <f>'Bon de commande'!E175</f>
        <v>XO cable NB156 USB - USB-C 1,0 m 2,4A green</v>
      </c>
      <c r="G160" t="str">
        <f>'Bon de commande'!E175</f>
        <v>XO cable NB156 USB - USB-C 1,0 m 2,4A green</v>
      </c>
      <c r="H160" s="56">
        <f>'Bon de commande'!G175+'Bon de commande'!F175</f>
        <v>2.5300000000000002</v>
      </c>
      <c r="I160" s="56">
        <f>'Bon de commande'!H175</f>
        <v>2.99</v>
      </c>
      <c r="L160" s="57">
        <v>0.2</v>
      </c>
    </row>
    <row r="161" spans="1:12">
      <c r="A161" s="14">
        <f>'Bon de commande'!D176</f>
        <v>0</v>
      </c>
      <c r="B161" t="s">
        <v>442</v>
      </c>
      <c r="D161" s="14">
        <f>'Bon de commande'!C176</f>
        <v>6920680878079</v>
      </c>
      <c r="E161" t="str">
        <f>'Bon de commande'!B176</f>
        <v>XCT111867</v>
      </c>
      <c r="F161" t="str">
        <f>'Bon de commande'!E176</f>
        <v>XO cable NB200 USB - USB-C 1,0m 2.1A white</v>
      </c>
      <c r="G161" t="str">
        <f>'Bon de commande'!E176</f>
        <v>XO cable NB200 USB - USB-C 1,0m 2.1A white</v>
      </c>
      <c r="H161" s="56">
        <f>'Bon de commande'!G176+'Bon de commande'!F176</f>
        <v>1.24</v>
      </c>
      <c r="I161" s="56">
        <f>'Bon de commande'!H176</f>
        <v>5.99</v>
      </c>
      <c r="L161" s="57">
        <v>0.2</v>
      </c>
    </row>
    <row r="162" spans="1:12">
      <c r="A162" s="14">
        <f>'Bon de commande'!D177</f>
        <v>0</v>
      </c>
      <c r="B162" t="s">
        <v>442</v>
      </c>
      <c r="D162" s="14">
        <f>'Bon de commande'!C177</f>
        <v>6920680827763</v>
      </c>
      <c r="E162" t="str">
        <f>'Bon de commande'!B177</f>
        <v>XCT117366</v>
      </c>
      <c r="F162" t="str">
        <f>'Bon de commande'!E177</f>
        <v>XO cable NB212 USB - USB-C 1,0 m 2,1A black</v>
      </c>
      <c r="G162" t="str">
        <f>'Bon de commande'!E177</f>
        <v>XO cable NB212 USB - USB-C 1,0 m 2,1A black</v>
      </c>
      <c r="H162" s="56">
        <f>'Bon de commande'!G177+'Bon de commande'!F177</f>
        <v>1.24</v>
      </c>
      <c r="I162" s="56">
        <f>'Bon de commande'!H177</f>
        <v>5.99</v>
      </c>
      <c r="L162" s="57">
        <v>0.2</v>
      </c>
    </row>
    <row r="163" spans="1:12">
      <c r="A163" s="14">
        <f>'Bon de commande'!D178</f>
        <v>0</v>
      </c>
      <c r="B163" t="s">
        <v>442</v>
      </c>
      <c r="D163" s="14">
        <f>'Bon de commande'!C178</f>
        <v>6920680827756</v>
      </c>
      <c r="E163" t="str">
        <f>'Bon de commande'!B178</f>
        <v>XCT117367</v>
      </c>
      <c r="F163" t="str">
        <f>'Bon de commande'!E178</f>
        <v>XO cable NB212 USB - USB-C 1,0 m 2,1A white</v>
      </c>
      <c r="G163" t="str">
        <f>'Bon de commande'!E178</f>
        <v>XO cable NB212 USB - USB-C 1,0 m 2,1A white</v>
      </c>
      <c r="H163" s="56">
        <f>'Bon de commande'!G178+'Bon de commande'!F178</f>
        <v>1.24</v>
      </c>
      <c r="I163" s="56">
        <f>'Bon de commande'!H178</f>
        <v>2.99</v>
      </c>
      <c r="L163" s="57">
        <v>0.2</v>
      </c>
    </row>
    <row r="164" spans="1:12">
      <c r="A164" s="14">
        <f>'Bon de commande'!D179</f>
        <v>0</v>
      </c>
      <c r="B164" t="s">
        <v>442</v>
      </c>
      <c r="D164" s="14">
        <f>'Bon de commande'!C179</f>
        <v>6920680827749</v>
      </c>
      <c r="E164" t="str">
        <f>'Bon de commande'!B179</f>
        <v>XCT117369</v>
      </c>
      <c r="F164" t="str">
        <f>'Bon de commande'!E179</f>
        <v>XO cable NB212 USB - USB-C 1,0 m 2,1A blue</v>
      </c>
      <c r="G164" t="str">
        <f>'Bon de commande'!E179</f>
        <v>XO cable NB212 USB - USB-C 1,0 m 2,1A blue</v>
      </c>
      <c r="H164" s="56">
        <f>'Bon de commande'!G179+'Bon de commande'!F179</f>
        <v>1.54</v>
      </c>
      <c r="I164" s="56">
        <f>'Bon de commande'!H179</f>
        <v>6.99</v>
      </c>
      <c r="L164" s="57">
        <v>0.2</v>
      </c>
    </row>
    <row r="165" spans="1:12">
      <c r="A165" s="14">
        <f>'Bon de commande'!D180</f>
        <v>0</v>
      </c>
      <c r="B165" t="s">
        <v>442</v>
      </c>
      <c r="D165" s="14">
        <f>'Bon de commande'!C180</f>
        <v>6920680827725</v>
      </c>
      <c r="E165" t="str">
        <f>'Bon de commande'!B180</f>
        <v>XCT117370</v>
      </c>
      <c r="F165" t="str">
        <f>'Bon de commande'!E180</f>
        <v>XO cable NB212 USB - USB-C 1,0 m 2,1A pink</v>
      </c>
      <c r="G165" t="str">
        <f>'Bon de commande'!E180</f>
        <v>XO cable NB212 USB - USB-C 1,0 m 2,1A pink</v>
      </c>
      <c r="H165" s="56">
        <f>'Bon de commande'!G180+'Bon de commande'!F180</f>
        <v>1.92</v>
      </c>
      <c r="I165" s="56">
        <f>'Bon de commande'!H180</f>
        <v>6.99</v>
      </c>
      <c r="L165" s="57">
        <v>0.2</v>
      </c>
    </row>
    <row r="166" spans="1:12">
      <c r="A166" s="14">
        <f>'Bon de commande'!D181</f>
        <v>0</v>
      </c>
      <c r="B166" t="s">
        <v>442</v>
      </c>
      <c r="D166" s="14">
        <f>'Bon de commande'!C181</f>
        <v>6920680855049</v>
      </c>
      <c r="E166" t="str">
        <f>'Bon de commande'!B181</f>
        <v>XCT180783</v>
      </c>
      <c r="F166" t="str">
        <f>'Bon de commande'!E181</f>
        <v>XO cable NB-Q265B PD USB-C - USB-C 1,0m 60W black</v>
      </c>
      <c r="G166" t="str">
        <f>'Bon de commande'!E181</f>
        <v>XO cable NB-Q265B PD USB-C - USB-C 1,0m 60W black</v>
      </c>
      <c r="H166" s="56">
        <f>'Bon de commande'!G181+'Bon de commande'!F181</f>
        <v>1.44</v>
      </c>
      <c r="I166" s="56">
        <f>'Bon de commande'!H181</f>
        <v>4.99</v>
      </c>
      <c r="L166" s="57">
        <v>0.2</v>
      </c>
    </row>
    <row r="167" spans="1:12">
      <c r="A167" s="14">
        <f>'Bon de commande'!D182</f>
        <v>0</v>
      </c>
      <c r="B167" t="s">
        <v>442</v>
      </c>
      <c r="D167" s="14">
        <f>'Bon de commande'!C182</f>
        <v>6920680855056</v>
      </c>
      <c r="E167" t="str">
        <f>'Bon de commande'!B182</f>
        <v>XCT180784</v>
      </c>
      <c r="F167" t="str">
        <f>'Bon de commande'!E182</f>
        <v>XO cable NB-Q265B PD USB-C - USB-C 1,0m 60W white</v>
      </c>
      <c r="G167" t="str">
        <f>'Bon de commande'!E182</f>
        <v>XO cable NB-Q265B PD USB-C - USB-C 1,0m 60W white</v>
      </c>
      <c r="H167" s="56">
        <f>'Bon de commande'!G182+'Bon de commande'!F182</f>
        <v>1.44</v>
      </c>
      <c r="I167" s="56">
        <f>'Bon de commande'!H182</f>
        <v>5.99</v>
      </c>
      <c r="L167" s="57">
        <v>0.2</v>
      </c>
    </row>
    <row r="168" spans="1:12">
      <c r="A168" s="14">
        <f>'Bon de commande'!D183</f>
        <v>0</v>
      </c>
      <c r="B168" t="s">
        <v>442</v>
      </c>
      <c r="D168" s="14">
        <f>'Bon de commande'!C183</f>
        <v>6920680855025</v>
      </c>
      <c r="E168" t="str">
        <f>'Bon de commande'!B183</f>
        <v>XCT180785</v>
      </c>
      <c r="F168" t="str">
        <f>'Bon de commande'!E183</f>
        <v>XO cable NB-Q265B PD USB-C - USB-C 1,0m 60W pink</v>
      </c>
      <c r="G168" t="str">
        <f>'Bon de commande'!E183</f>
        <v>XO cable NB-Q265B PD USB-C - USB-C 1,0m 60W pink</v>
      </c>
      <c r="H168" s="56">
        <f>'Bon de commande'!G183+'Bon de commande'!F183</f>
        <v>1.44</v>
      </c>
      <c r="I168" s="56">
        <f>'Bon de commande'!H183</f>
        <v>9.99</v>
      </c>
      <c r="L168" s="57">
        <v>0.2</v>
      </c>
    </row>
    <row r="169" spans="1:12">
      <c r="A169" s="14">
        <f>'Bon de commande'!D184</f>
        <v>0</v>
      </c>
      <c r="B169" t="s">
        <v>442</v>
      </c>
      <c r="D169" s="14">
        <f>'Bon de commande'!C184</f>
        <v>6920680855032</v>
      </c>
      <c r="E169" t="str">
        <f>'Bon de commande'!B184</f>
        <v>XCT180786</v>
      </c>
      <c r="F169" t="str">
        <f>'Bon de commande'!E184</f>
        <v>XO cable NB-Q265B PD USB-C - USB-C 1,0m 60W blue</v>
      </c>
      <c r="G169" t="str">
        <f>'Bon de commande'!E184</f>
        <v>XO cable NB-Q265B PD USB-C - USB-C 1,0m 60W blue</v>
      </c>
      <c r="H169" s="56">
        <f>'Bon de commande'!G184+'Bon de commande'!F184</f>
        <v>5.03</v>
      </c>
      <c r="I169" s="56">
        <f>'Bon de commande'!H184</f>
        <v>9.99</v>
      </c>
      <c r="L169" s="57">
        <v>0.2</v>
      </c>
    </row>
    <row r="170" spans="1:12">
      <c r="A170" s="14">
        <f>'Bon de commande'!D185</f>
        <v>0</v>
      </c>
      <c r="B170" t="s">
        <v>442</v>
      </c>
      <c r="D170" s="14">
        <f>'Bon de commande'!C185</f>
        <v>6920680854929</v>
      </c>
      <c r="E170" t="str">
        <f>'Bon de commande'!B185</f>
        <v>XCT180842</v>
      </c>
      <c r="F170" t="str">
        <f>'Bon de commande'!E185</f>
        <v>XO cable NB265 USB - USB-C 1,0m 3A black</v>
      </c>
      <c r="G170" t="str">
        <f>'Bon de commande'!E185</f>
        <v>XO cable NB265 USB - USB-C 1,0m 3A black</v>
      </c>
      <c r="H170" s="56">
        <f>'Bon de commande'!G185+'Bon de commande'!F185</f>
        <v>3.37</v>
      </c>
      <c r="I170" s="56">
        <f>'Bon de commande'!H185</f>
        <v>3.99</v>
      </c>
      <c r="L170" s="57">
        <v>0.2</v>
      </c>
    </row>
    <row r="171" spans="1:12">
      <c r="A171" s="14">
        <f>'Bon de commande'!D186</f>
        <v>0</v>
      </c>
      <c r="B171" t="s">
        <v>442</v>
      </c>
      <c r="D171" s="14">
        <f>'Bon de commande'!C186</f>
        <v>6920680854936</v>
      </c>
      <c r="E171" t="str">
        <f>'Bon de commande'!B186</f>
        <v>XCT180843</v>
      </c>
      <c r="F171" t="str">
        <f>'Bon de commande'!E186</f>
        <v>XO cable NB265 USB - USB-C 1,0m 3A b</v>
      </c>
      <c r="G171" t="str">
        <f>'Bon de commande'!E186</f>
        <v>XO cable NB265 USB - USB-C 1,0m 3A b</v>
      </c>
      <c r="H171" s="56">
        <f>'Bon de commande'!G186+'Bon de commande'!F186</f>
        <v>4.2</v>
      </c>
      <c r="I171" s="56">
        <f>'Bon de commande'!H186</f>
        <v>4.99</v>
      </c>
      <c r="L171" s="57">
        <v>0.2</v>
      </c>
    </row>
    <row r="172" spans="1:12">
      <c r="A172" s="14">
        <f>'Bon de commande'!D187</f>
        <v>0</v>
      </c>
      <c r="B172" t="s">
        <v>442</v>
      </c>
      <c r="D172" s="14">
        <f>'Bon de commande'!C187</f>
        <v>6920680854905</v>
      </c>
      <c r="E172" t="str">
        <f>'Bon de commande'!B187</f>
        <v>XCT180844</v>
      </c>
      <c r="F172" t="str">
        <f>'Bon de commande'!E187</f>
        <v>XO cable NB265 USB - USB-C 1,0m 3A rose</v>
      </c>
      <c r="G172" t="str">
        <f>'Bon de commande'!E187</f>
        <v>XO cable NB265 USB - USB-C 1,0m 3A rose</v>
      </c>
      <c r="H172" s="56">
        <f>'Bon de commande'!G187+'Bon de commande'!F187</f>
        <v>3.37</v>
      </c>
      <c r="I172" s="56">
        <f>'Bon de commande'!H187</f>
        <v>3.99</v>
      </c>
      <c r="L172" s="57">
        <v>0.2</v>
      </c>
    </row>
    <row r="173" spans="1:12">
      <c r="A173" s="14">
        <f>'Bon de commande'!D188</f>
        <v>0</v>
      </c>
      <c r="B173" t="s">
        <v>442</v>
      </c>
      <c r="D173" s="14">
        <f>'Bon de commande'!C188</f>
        <v>6975837582644</v>
      </c>
      <c r="E173" t="str">
        <f>'Bon de commande'!B188</f>
        <v>XE191260</v>
      </c>
      <c r="F173" t="str">
        <f>'Bon de commande'!E188</f>
        <v>XO Bluetooth earphones G36 OWS black AI translator</v>
      </c>
      <c r="G173" t="str">
        <f>'Bon de commande'!E188</f>
        <v>XO Bluetooth earphones G36 OWS black AI translator</v>
      </c>
      <c r="H173" s="56">
        <f>'Bon de commande'!G188+'Bon de commande'!F188</f>
        <v>15.84</v>
      </c>
      <c r="I173" s="56">
        <f>'Bon de commande'!H188</f>
        <v>29.99</v>
      </c>
      <c r="L173" s="57">
        <v>0.2</v>
      </c>
    </row>
    <row r="174" spans="1:12">
      <c r="A174" s="14">
        <f>'Bon de commande'!D189</f>
        <v>0</v>
      </c>
      <c r="B174" t="s">
        <v>442</v>
      </c>
      <c r="D174" s="14">
        <f>'Bon de commande'!C189</f>
        <v>6975837582026</v>
      </c>
      <c r="E174" t="str">
        <f>'Bon de commande'!B189</f>
        <v>XM191544</v>
      </c>
      <c r="F174" t="str">
        <f>'Bon de commande'!E189</f>
        <v>XO wall charger CE32 PD 20W 1x USB-C white</v>
      </c>
      <c r="G174" t="str">
        <f>'Bon de commande'!E189</f>
        <v>XO wall charger CE32 PD 20W 1x USB-C white</v>
      </c>
      <c r="H174" s="56">
        <f>'Bon de commande'!G189+'Bon de commande'!F189</f>
        <v>3.64</v>
      </c>
      <c r="I174" s="56">
        <f>'Bon de commande'!H189</f>
        <v>14.99</v>
      </c>
      <c r="L174" s="57">
        <v>0.2</v>
      </c>
    </row>
    <row r="175" spans="1:12">
      <c r="A175" s="14">
        <f>'Bon de commande'!D190</f>
        <v>0</v>
      </c>
      <c r="B175" t="s">
        <v>442</v>
      </c>
      <c r="D175" s="14">
        <f>'Bon de commande'!C190</f>
        <v>6975837583658</v>
      </c>
      <c r="E175" t="str">
        <f>'Bon de commande'!B190</f>
        <v>XM192952</v>
      </c>
      <c r="F175" t="str">
        <f>'Bon de commande'!E190</f>
        <v>XO wall charger CE36 PD 45W 1x USB-C 1x USB white</v>
      </c>
      <c r="G175" t="str">
        <f>'Bon de commande'!E190</f>
        <v>XO wall charger CE36 PD 45W 1x USB-C 1x USB white</v>
      </c>
      <c r="H175" s="56">
        <f>'Bon de commande'!G190+'Bon de commande'!F190</f>
        <v>9.9799999999999986</v>
      </c>
      <c r="I175" s="56">
        <f>'Bon de commande'!H190</f>
        <v>32.99</v>
      </c>
      <c r="L175" s="57">
        <v>0.2</v>
      </c>
    </row>
    <row r="176" spans="1:12">
      <c r="A176" s="14">
        <f>'Bon de commande'!D191</f>
        <v>0</v>
      </c>
      <c r="B176" t="s">
        <v>442</v>
      </c>
      <c r="D176" s="14">
        <f>'Bon de commande'!C191</f>
        <v>6920680883752</v>
      </c>
      <c r="E176" t="str">
        <f>'Bon de commande'!B191</f>
        <v>XS095605</v>
      </c>
      <c r="F176" t="str">
        <f>'Bon de commande'!E191</f>
        <v>XO car holder C8 black for air outlet</v>
      </c>
      <c r="G176" t="str">
        <f>'Bon de commande'!E191</f>
        <v>XO car holder C8 black for air outlet</v>
      </c>
      <c r="H176" s="56">
        <f>'Bon de commande'!G191+'Bon de commande'!F191</f>
        <v>2.4300000000000002</v>
      </c>
      <c r="I176" s="56">
        <f>'Bon de commande'!H191</f>
        <v>5.99</v>
      </c>
      <c r="L176" s="57">
        <v>0.2</v>
      </c>
    </row>
    <row r="177" spans="1:12">
      <c r="A177" s="14">
        <f>'Bon de commande'!D192</f>
        <v>0</v>
      </c>
      <c r="B177" t="s">
        <v>442</v>
      </c>
      <c r="D177" s="14">
        <f>'Bon de commande'!C192</f>
        <v>6920680866229</v>
      </c>
      <c r="E177" t="str">
        <f>'Bon de commande'!B192</f>
        <v>XS099887</v>
      </c>
      <c r="F177" t="str">
        <f>'Bon de commande'!E192</f>
        <v>XO car holder C37 gravity black for air outlet</v>
      </c>
      <c r="G177" t="str">
        <f>'Bon de commande'!E192</f>
        <v>XO car holder C37 gravity black for air outlet</v>
      </c>
      <c r="H177" s="56">
        <f>'Bon de commande'!G192+'Bon de commande'!F192</f>
        <v>3.86</v>
      </c>
      <c r="I177" s="56">
        <f>'Bon de commande'!H192</f>
        <v>10.99</v>
      </c>
      <c r="L177" s="57">
        <v>0.2</v>
      </c>
    </row>
    <row r="178" spans="1:12">
      <c r="A178" s="14">
        <f>'Bon de commande'!D193</f>
        <v>0</v>
      </c>
      <c r="B178" t="s">
        <v>442</v>
      </c>
      <c r="D178" s="14">
        <f>'Bon de commande'!C193</f>
        <v>6920680876747</v>
      </c>
      <c r="E178" t="str">
        <f>'Bon de commande'!B193</f>
        <v>XS106735</v>
      </c>
      <c r="F178" t="str">
        <f>'Bon de commande'!E193</f>
        <v>XO car holder C70 black for rearview mirror</v>
      </c>
      <c r="G178" t="str">
        <f>'Bon de commande'!E193</f>
        <v>XO car holder C70 black for rearview mirror</v>
      </c>
      <c r="H178" s="56">
        <f>'Bon de commande'!G193+'Bon de commande'!F193</f>
        <v>3.56</v>
      </c>
      <c r="I178" s="56">
        <f>'Bon de commande'!H193</f>
        <v>9.99</v>
      </c>
      <c r="L178" s="57">
        <v>0.2</v>
      </c>
    </row>
    <row r="179" spans="1:12">
      <c r="A179" s="14">
        <f>'Bon de commande'!D194</f>
        <v>0</v>
      </c>
      <c r="B179" t="s">
        <v>442</v>
      </c>
      <c r="D179" s="14">
        <f>'Bon de commande'!C194</f>
        <v>6920680843312</v>
      </c>
      <c r="E179" t="str">
        <f>'Bon de commande'!B194</f>
        <v>XS175618</v>
      </c>
      <c r="F179" t="str">
        <f>'Bon de commande'!E194</f>
        <v>XO car holder 126 silver-black for air outlet</v>
      </c>
      <c r="G179" t="str">
        <f>'Bon de commande'!E194</f>
        <v>XO car holder 126 silver-black for air outlet</v>
      </c>
      <c r="H179" s="56">
        <f>'Bon de commande'!G194+'Bon de commande'!F194</f>
        <v>4.99</v>
      </c>
      <c r="I179" s="56">
        <f>'Bon de commande'!H194</f>
        <v>9.99</v>
      </c>
      <c r="L179" s="57">
        <v>0.2</v>
      </c>
    </row>
    <row r="180" spans="1:12">
      <c r="A180" s="14">
        <f>'Bon de commande'!D195</f>
        <v>0</v>
      </c>
      <c r="B180" t="s">
        <v>442</v>
      </c>
      <c r="D180" s="14">
        <f>'Bon de commande'!C195</f>
        <v>6920680858545</v>
      </c>
      <c r="E180" t="str">
        <f>'Bon de commande'!B195</f>
        <v>XT184874</v>
      </c>
      <c r="F180" t="str">
        <f>'Bon de commande'!E195</f>
        <v>XO transmitter FM BCC17 Bluetooth MP3 car charger 30W black</v>
      </c>
      <c r="G180" t="str">
        <f>'Bon de commande'!E195</f>
        <v>XO transmitter FM BCC17 Bluetooth MP3 car charger 30W black</v>
      </c>
      <c r="H180" s="56">
        <f>'Bon de commande'!G195+'Bon de commande'!F195</f>
        <v>5.49</v>
      </c>
      <c r="I180" s="56">
        <f>'Bon de commande'!H195</f>
        <v>16.989999999999998</v>
      </c>
      <c r="L180" s="57">
        <v>0.2</v>
      </c>
    </row>
  </sheetData>
  <dataValidations count="7">
    <dataValidation type="decimal" showInputMessage="1" showErrorMessage="1" sqref="J1" xr:uid="{2A22BCA5-28D9-9143-B14D-0784B59758CE}">
      <formula1>0.01</formula1>
      <formula2>99.99</formula2>
    </dataValidation>
    <dataValidation type="decimal" showInputMessage="1" showErrorMessage="1" sqref="H1:I1 S1:S2" xr:uid="{13D4FDA2-926F-C543-8122-CE657339988E}">
      <formula1>0.01</formula1>
      <formula2>9999.99</formula2>
    </dataValidation>
    <dataValidation showInputMessage="1" showErrorMessage="1" error="Saisissez des valeurs numériques dans la zone famille." sqref="E1" xr:uid="{3ADEC2C6-DD55-8A49-91C1-797DFE87CD71}"/>
    <dataValidation type="decimal" showInputMessage="1" showErrorMessage="1" sqref="Q1:Q2" xr:uid="{D896F259-4886-084D-8D67-3606D4FF3F34}">
      <formula1>0.001</formula1>
      <formula2>9999.99</formula2>
    </dataValidation>
    <dataValidation type="textLength" operator="equal" showInputMessage="1" showErrorMessage="1" sqref="T1:T2" xr:uid="{E0423965-2365-784E-9A77-56F101C8311E}">
      <formula1>18</formula1>
    </dataValidation>
    <dataValidation showInputMessage="1" showErrorMessage="1" error="Saisissez un nombre entier." sqref="M1:M2" xr:uid="{A1D150D2-D6A1-D241-8458-189C0B19440E}"/>
    <dataValidation type="whole" showInputMessage="1" showErrorMessage="1" sqref="R1:R2" xr:uid="{05E7DA02-4669-7240-9526-630CD382C028}">
      <formula1>1</formula1>
      <formula2>999999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106E5-3C59-004B-82FA-7B4E105A485B}">
  <dimension ref="A1:Y180"/>
  <sheetViews>
    <sheetView workbookViewId="0">
      <selection activeCell="E165" sqref="E165"/>
    </sheetView>
  </sheetViews>
  <sheetFormatPr baseColWidth="10" defaultRowHeight="15"/>
  <cols>
    <col min="3" max="3" width="15.33203125" customWidth="1"/>
    <col min="4" max="4" width="61.1640625" customWidth="1"/>
    <col min="5" max="5" width="70.6640625" customWidth="1"/>
    <col min="6" max="6" width="0.5" customWidth="1"/>
    <col min="7" max="21" width="0.83203125" customWidth="1"/>
  </cols>
  <sheetData>
    <row r="1" spans="1:25">
      <c r="A1" s="58" t="s">
        <v>383</v>
      </c>
      <c r="B1" s="59" t="s">
        <v>443</v>
      </c>
      <c r="C1" s="60" t="s">
        <v>444</v>
      </c>
      <c r="D1" s="61"/>
      <c r="E1" s="61"/>
      <c r="F1" s="61"/>
      <c r="G1" s="61"/>
      <c r="H1" s="61"/>
      <c r="I1" s="61"/>
      <c r="J1" s="61"/>
      <c r="K1" s="61"/>
      <c r="L1" s="61"/>
      <c r="M1" s="62"/>
      <c r="N1" s="60" t="s">
        <v>445</v>
      </c>
      <c r="O1" s="61"/>
      <c r="P1" s="61"/>
      <c r="Q1" s="61"/>
      <c r="R1" s="61"/>
      <c r="S1" s="61"/>
      <c r="T1" s="61"/>
      <c r="U1" s="62"/>
      <c r="V1" s="60" t="s">
        <v>446</v>
      </c>
      <c r="W1" s="61"/>
      <c r="X1" s="62"/>
      <c r="Y1" s="63" t="s">
        <v>447</v>
      </c>
    </row>
    <row r="2" spans="1:25">
      <c r="A2" s="67">
        <f>'Bon de commande'!D17</f>
        <v>0</v>
      </c>
      <c r="C2" s="14">
        <f>'Bon de commande'!C17</f>
        <v>6953156205536</v>
      </c>
      <c r="D2" t="str">
        <f>'Bon de commande'!E17</f>
        <v>Baseus cable 3in1 Superior USB - Lightning + USB-C + microUSB 1,5 m 3,5A white</v>
      </c>
      <c r="E2" s="64" t="str">
        <f>'Bon de commande'!E17</f>
        <v>Baseus cable 3in1 Superior USB - Lightning + USB-C + microUSB 1,5 m 3,5A white</v>
      </c>
      <c r="V2" s="65" t="s">
        <v>448</v>
      </c>
      <c r="W2" s="56">
        <f>'Bon de commande'!G17+'Bon de commande'!F17</f>
        <v>5.03</v>
      </c>
      <c r="X2" s="56">
        <f>'Bon de commande'!H17</f>
        <v>9.99</v>
      </c>
      <c r="Y2" s="66"/>
    </row>
    <row r="3" spans="1:25">
      <c r="A3" s="67">
        <f>'Bon de commande'!D18</f>
        <v>0</v>
      </c>
      <c r="C3" s="14">
        <f>'Bon de commande'!C18</f>
        <v>6932172679606</v>
      </c>
      <c r="D3" t="str">
        <f>'Bon de commande'!E18</f>
        <v>Baseus Ultra-Fast One-for-Three Fast Charging Cable USB-A to M+L+C 3.5A 1.3m Nebula Purple</v>
      </c>
      <c r="E3" s="64" t="str">
        <f>'Bon de commande'!E18</f>
        <v>Baseus Ultra-Fast One-for-Three Fast Charging Cable USB-A to M+L+C 3.5A 1.3m Nebula Purple</v>
      </c>
      <c r="V3" s="65" t="s">
        <v>448</v>
      </c>
      <c r="W3" s="56">
        <f>'Bon de commande'!G18+'Bon de commande'!F18</f>
        <v>5.03</v>
      </c>
      <c r="X3" s="56">
        <f>'Bon de commande'!H18</f>
        <v>9.99</v>
      </c>
    </row>
    <row r="4" spans="1:25">
      <c r="A4" s="67">
        <f>'Bon de commande'!D19</f>
        <v>0</v>
      </c>
      <c r="C4" s="14">
        <f>'Bon de commande'!C19</f>
        <v>6932172679590</v>
      </c>
      <c r="D4" t="str">
        <f>'Bon de commande'!E19</f>
        <v>Baseus Ultra-Fast One-for-Three Fast Charging Cable USB-A to M+L+C 3.5A 0.8m Cosmic Black</v>
      </c>
      <c r="E4" s="64" t="str">
        <f>'Bon de commande'!E19</f>
        <v>Baseus Ultra-Fast One-for-Three Fast Charging Cable USB-A to M+L+C 3.5A 0.8m Cosmic Black</v>
      </c>
      <c r="V4" s="65" t="s">
        <v>448</v>
      </c>
      <c r="W4" s="56">
        <f>'Bon de commande'!G19+'Bon de commande'!F19</f>
        <v>7.46</v>
      </c>
      <c r="X4" s="56">
        <f>'Bon de commande'!H19</f>
        <v>8.9</v>
      </c>
    </row>
    <row r="5" spans="1:25">
      <c r="A5" s="67">
        <f>'Bon de commande'!D20</f>
        <v>0</v>
      </c>
      <c r="C5" s="14">
        <f>'Bon de commande'!C20</f>
        <v>6953156262553</v>
      </c>
      <c r="D5" t="str">
        <f>'Bon de commande'!E20</f>
        <v>Baseus cable audio Yiven M01 USB-C - jack 3,5 mm 1,2 m black</v>
      </c>
      <c r="E5" s="64" t="str">
        <f>'Bon de commande'!E20</f>
        <v>Baseus cable audio Yiven M01 USB-C - jack 3,5 mm 1,2 m black</v>
      </c>
      <c r="V5" s="65" t="s">
        <v>448</v>
      </c>
      <c r="W5" s="56">
        <f>'Bon de commande'!G20+'Bon de commande'!F20</f>
        <v>5.03</v>
      </c>
      <c r="X5" s="56">
        <f>'Bon de commande'!H20</f>
        <v>9.99</v>
      </c>
    </row>
    <row r="6" spans="1:25">
      <c r="A6" s="67">
        <f>'Bon de commande'!D21</f>
        <v>0</v>
      </c>
      <c r="C6" s="14">
        <f>'Bon de commande'!C21</f>
        <v>6953156257184</v>
      </c>
      <c r="D6" t="str">
        <f>'Bon de commande'!E21</f>
        <v>Baseus cable audio Yiven M30 jack 3,5 mm - jack 3,5 mm 1,0 m silver-black</v>
      </c>
      <c r="E6" s="64" t="str">
        <f>'Bon de commande'!E21</f>
        <v>Baseus cable audio Yiven M30 jack 3,5 mm - jack 3,5 mm 1,0 m silver-black</v>
      </c>
      <c r="V6" s="65" t="s">
        <v>448</v>
      </c>
      <c r="W6" s="56">
        <f>'Bon de commande'!G21+'Bon de commande'!F21</f>
        <v>4.03</v>
      </c>
      <c r="X6" s="56">
        <f>'Bon de commande'!H21</f>
        <v>7.99</v>
      </c>
    </row>
    <row r="7" spans="1:25">
      <c r="A7" s="67">
        <f>'Bon de commande'!D22</f>
        <v>0</v>
      </c>
      <c r="C7" s="14">
        <f>'Bon de commande'!C22</f>
        <v>6953156253667</v>
      </c>
      <c r="D7" t="str">
        <f>'Bon de commande'!E22</f>
        <v>Baseus cable Yiven USB - Lightning 1,8 m 2A black</v>
      </c>
      <c r="E7" s="64" t="str">
        <f>'Bon de commande'!E22</f>
        <v>Baseus cable Yiven USB - Lightning 1,8 m 2A black</v>
      </c>
      <c r="V7" s="65" t="s">
        <v>448</v>
      </c>
      <c r="W7" s="56">
        <f>'Bon de commande'!G22+'Bon de commande'!F22</f>
        <v>4.03</v>
      </c>
      <c r="X7" s="56">
        <f>'Bon de commande'!H22</f>
        <v>7.99</v>
      </c>
    </row>
    <row r="8" spans="1:25">
      <c r="A8" s="67">
        <f>'Bon de commande'!D23</f>
        <v>0</v>
      </c>
      <c r="C8" s="14">
        <f>'Bon de commande'!C23</f>
        <v>6953156248823</v>
      </c>
      <c r="D8" t="str">
        <f>'Bon de commande'!E23</f>
        <v>Baseus cable Yiven USB - Lightning 1,2 m 2A navy blue</v>
      </c>
      <c r="E8" s="64" t="str">
        <f>'Bon de commande'!E23</f>
        <v>Baseus cable Yiven USB - Lightning 1,2 m 2A navy blue</v>
      </c>
      <c r="V8" s="65" t="s">
        <v>448</v>
      </c>
      <c r="W8" s="56">
        <f>'Bon de commande'!G23+'Bon de commande'!F23</f>
        <v>4.03</v>
      </c>
      <c r="X8" s="56">
        <f>'Bon de commande'!H23</f>
        <v>7.99</v>
      </c>
    </row>
    <row r="9" spans="1:25">
      <c r="A9" s="67">
        <f>'Bon de commande'!D24</f>
        <v>0</v>
      </c>
      <c r="C9" s="14">
        <f>'Bon de commande'!C24</f>
        <v>6953156205413</v>
      </c>
      <c r="D9" t="str">
        <f>'Bon de commande'!E24</f>
        <v>Baseus cable Superior USB - Lightning 1,0 m 2,4A white</v>
      </c>
      <c r="E9" s="64" t="str">
        <f>'Bon de commande'!E24</f>
        <v>Baseus cable Superior USB - Lightning 1,0 m 2,4A white</v>
      </c>
      <c r="V9" s="65" t="s">
        <v>448</v>
      </c>
      <c r="W9" s="56">
        <f>'Bon de commande'!G24+'Bon de commande'!F24</f>
        <v>3.5300000000000002</v>
      </c>
      <c r="X9" s="56">
        <f>'Bon de commande'!H24</f>
        <v>6.99</v>
      </c>
    </row>
    <row r="10" spans="1:25">
      <c r="A10" s="67">
        <f>'Bon de commande'!D25</f>
        <v>0</v>
      </c>
      <c r="C10" s="14">
        <f>'Bon de commande'!C25</f>
        <v>6953156205444</v>
      </c>
      <c r="D10" t="str">
        <f>'Bon de commande'!E25</f>
        <v>Baseus cable Superior USB - Lightning 1,5 m 2,4A white</v>
      </c>
      <c r="E10" s="64" t="str">
        <f>'Bon de commande'!E25</f>
        <v>Baseus cable Superior USB - Lightning 1,5 m 2,4A white</v>
      </c>
      <c r="V10" s="65" t="s">
        <v>448</v>
      </c>
      <c r="W10" s="56">
        <f>'Bon de commande'!G25+'Bon de commande'!F25</f>
        <v>4.03</v>
      </c>
      <c r="X10" s="56">
        <f>'Bon de commande'!H25</f>
        <v>7.99</v>
      </c>
    </row>
    <row r="11" spans="1:25">
      <c r="A11" s="67">
        <f>'Bon de commande'!D26</f>
        <v>0</v>
      </c>
      <c r="C11" s="14">
        <f>'Bon de commande'!C26</f>
        <v>6953156205406</v>
      </c>
      <c r="D11" t="str">
        <f>'Bon de commande'!E26</f>
        <v>Baseus cable Superior USB - Lightning 1,0 m 2,4A black</v>
      </c>
      <c r="E11" s="64" t="str">
        <f>'Bon de commande'!E26</f>
        <v>Baseus cable Superior USB - Lightning 1,0 m 2,4A black</v>
      </c>
      <c r="V11" s="65" t="s">
        <v>448</v>
      </c>
      <c r="W11" s="56">
        <f>'Bon de commande'!G26+'Bon de commande'!F26</f>
        <v>3.5300000000000002</v>
      </c>
      <c r="X11" s="56">
        <f>'Bon de commande'!H26</f>
        <v>6.99</v>
      </c>
    </row>
    <row r="12" spans="1:25">
      <c r="A12" s="67">
        <f>'Bon de commande'!D27</f>
        <v>0</v>
      </c>
      <c r="C12" s="14">
        <f>'Bon de commande'!C27</f>
        <v>6953156205437</v>
      </c>
      <c r="D12" t="str">
        <f>'Bon de commande'!E27</f>
        <v>Baseus cable Superior USB - Lightning 1,0 m 2,4A red</v>
      </c>
      <c r="E12" s="64" t="str">
        <f>'Bon de commande'!E27</f>
        <v>Baseus cable Superior USB - Lightning 1,0 m 2,4A red</v>
      </c>
      <c r="V12" s="65" t="s">
        <v>448</v>
      </c>
      <c r="W12" s="56">
        <f>'Bon de commande'!G27+'Bon de commande'!F27</f>
        <v>3.5300000000000002</v>
      </c>
      <c r="X12" s="56">
        <f>'Bon de commande'!H27</f>
        <v>6.99</v>
      </c>
    </row>
    <row r="13" spans="1:25">
      <c r="A13" s="67">
        <f>'Bon de commande'!D28</f>
        <v>0</v>
      </c>
      <c r="C13" s="14">
        <f>'Bon de commande'!C28</f>
        <v>6953156205420</v>
      </c>
      <c r="D13" t="str">
        <f>'Bon de commande'!E28</f>
        <v>Baseus cable Superior USB - Lightning 1,0 m 2,4A blue</v>
      </c>
      <c r="E13" s="64" t="str">
        <f>'Bon de commande'!E28</f>
        <v>Baseus cable Superior USB - Lightning 1,0 m 2,4A blue</v>
      </c>
      <c r="V13" s="65" t="s">
        <v>448</v>
      </c>
      <c r="W13" s="56">
        <f>'Bon de commande'!G28+'Bon de commande'!F28</f>
        <v>3.5300000000000002</v>
      </c>
      <c r="X13" s="56">
        <f>'Bon de commande'!H28</f>
        <v>6.99</v>
      </c>
    </row>
    <row r="14" spans="1:25">
      <c r="A14" s="67">
        <f>'Bon de commande'!D29</f>
        <v>0</v>
      </c>
      <c r="C14" s="14">
        <f>'Bon de commande'!C29</f>
        <v>6932172602703</v>
      </c>
      <c r="D14" t="str">
        <f>'Bon de commande'!E29</f>
        <v>Baseus cable Crystal Shine USB - Lightning 1,2 m 2,4A purple</v>
      </c>
      <c r="E14" s="64" t="str">
        <f>'Bon de commande'!E29</f>
        <v>Baseus cable Crystal Shine USB - Lightning 1,2 m 2,4A purple</v>
      </c>
      <c r="V14" s="65" t="s">
        <v>448</v>
      </c>
      <c r="W14" s="56">
        <f>'Bon de commande'!G29+'Bon de commande'!F29</f>
        <v>4.03</v>
      </c>
      <c r="X14" s="56">
        <f>'Bon de commande'!H29</f>
        <v>7.99</v>
      </c>
    </row>
    <row r="15" spans="1:25">
      <c r="A15" s="67">
        <f>'Bon de commande'!D30</f>
        <v>0</v>
      </c>
      <c r="C15" s="14">
        <f>'Bon de commande'!C30</f>
        <v>6953156278165</v>
      </c>
      <c r="D15" t="str">
        <f>'Bon de commande'!E30</f>
        <v>Baseus cable Cafule USB - USB-C 0,5 m 3A red</v>
      </c>
      <c r="E15" s="64" t="str">
        <f>'Bon de commande'!E30</f>
        <v>Baseus cable Cafule USB - USB-C 0,5 m 3A red</v>
      </c>
      <c r="V15" s="65" t="s">
        <v>448</v>
      </c>
      <c r="W15" s="56">
        <f>'Bon de commande'!G30+'Bon de commande'!F30</f>
        <v>4.53</v>
      </c>
      <c r="X15" s="56">
        <f>'Bon de commande'!H30</f>
        <v>8.99</v>
      </c>
    </row>
    <row r="16" spans="1:25">
      <c r="A16" s="67">
        <f>'Bon de commande'!D31</f>
        <v>0</v>
      </c>
      <c r="C16" s="14">
        <f>'Bon de commande'!C31</f>
        <v>6953156293564</v>
      </c>
      <c r="D16" t="str">
        <f>'Bon de commande'!E31</f>
        <v>Baseus cable Cafule HW QC USB - USB-C 1,0 m gray-black 40W</v>
      </c>
      <c r="E16" s="64" t="str">
        <f>'Bon de commande'!E31</f>
        <v>Baseus cable Cafule HW QC USB - USB-C 1,0 m gray-black 40W</v>
      </c>
      <c r="V16" s="65" t="s">
        <v>448</v>
      </c>
      <c r="W16" s="56">
        <f>'Bon de commande'!G31+'Bon de commande'!F31</f>
        <v>4.53</v>
      </c>
      <c r="X16" s="56">
        <f>'Bon de commande'!H31</f>
        <v>8.99</v>
      </c>
    </row>
    <row r="17" spans="1:24">
      <c r="A17" s="67">
        <f>'Bon de commande'!D32</f>
        <v>0</v>
      </c>
      <c r="C17" s="14">
        <f>'Bon de commande'!C32</f>
        <v>6953156205529</v>
      </c>
      <c r="D17" t="str">
        <f>'Bon de commande'!E32</f>
        <v>Baseus cable Superior USB - USB-C 2,0 m white 66W</v>
      </c>
      <c r="E17" s="64" t="str">
        <f>'Bon de commande'!E32</f>
        <v>Baseus cable Superior USB - USB-C 2,0 m white 66W</v>
      </c>
      <c r="V17" s="65" t="s">
        <v>448</v>
      </c>
      <c r="W17" s="56">
        <f>'Bon de commande'!G32+'Bon de commande'!F32</f>
        <v>5.03</v>
      </c>
      <c r="X17" s="56">
        <f>'Bon de commande'!H32</f>
        <v>9.99</v>
      </c>
    </row>
    <row r="18" spans="1:24">
      <c r="A18" s="67">
        <f>'Bon de commande'!D33</f>
        <v>0</v>
      </c>
      <c r="C18" s="14">
        <f>'Bon de commande'!C33</f>
        <v>6953156285217</v>
      </c>
      <c r="D18" t="str">
        <f>'Bon de commande'!E33</f>
        <v>Baseus cable Cafule PD USB-C - USB-C 1,0 m red-black 60W</v>
      </c>
      <c r="E18" s="64" t="str">
        <f>'Bon de commande'!E33</f>
        <v>Baseus cable Cafule PD USB-C - USB-C 1,0 m red-black 60W</v>
      </c>
      <c r="V18" s="65" t="s">
        <v>448</v>
      </c>
      <c r="W18" s="56">
        <f>'Bon de commande'!G33+'Bon de commande'!F33</f>
        <v>4.53</v>
      </c>
      <c r="X18" s="56">
        <f>'Bon de commande'!H33</f>
        <v>8.99</v>
      </c>
    </row>
    <row r="19" spans="1:24">
      <c r="A19" s="67">
        <f>'Bon de commande'!D34</f>
        <v>0</v>
      </c>
      <c r="C19" s="14">
        <f>'Bon de commande'!C34</f>
        <v>6953156285248</v>
      </c>
      <c r="D19" t="str">
        <f>'Bon de commande'!E34</f>
        <v>Baseus cable Cafule PD USB-C - USB-C 2,0 m red-black 60W</v>
      </c>
      <c r="E19" s="64" t="str">
        <f>'Bon de commande'!E34</f>
        <v>Baseus cable Cafule PD USB-C - USB-C 2,0 m red-black 60W</v>
      </c>
      <c r="V19" s="65" t="s">
        <v>448</v>
      </c>
      <c r="W19" s="56">
        <f>'Bon de commande'!G34+'Bon de commande'!F34</f>
        <v>4.96</v>
      </c>
      <c r="X19" s="56">
        <f>'Bon de commande'!H34</f>
        <v>9.9</v>
      </c>
    </row>
    <row r="20" spans="1:24">
      <c r="A20" s="67">
        <f>'Bon de commande'!D35</f>
        <v>0</v>
      </c>
      <c r="C20" s="14">
        <f>'Bon de commande'!C35</f>
        <v>6953156230309</v>
      </c>
      <c r="D20" t="str">
        <f>'Bon de commande'!E35</f>
        <v>Baseus cable Simple Wisdom USB - USB-C 1,5 m 5A white 2 pcs</v>
      </c>
      <c r="E20" s="64" t="str">
        <f>'Bon de commande'!E35</f>
        <v>Baseus cable Simple Wisdom USB - USB-C 1,5 m 5A white 2 pcs</v>
      </c>
      <c r="V20" s="65" t="s">
        <v>448</v>
      </c>
      <c r="W20" s="56">
        <f>'Bon de commande'!G35+'Bon de commande'!F35</f>
        <v>5.03</v>
      </c>
      <c r="X20" s="56">
        <f>'Bon de commande'!H35</f>
        <v>9.99</v>
      </c>
    </row>
    <row r="21" spans="1:24">
      <c r="A21" s="67">
        <f>'Bon de commande'!D36</f>
        <v>0</v>
      </c>
      <c r="C21" s="14">
        <f>'Bon de commande'!C36</f>
        <v>6953156285194</v>
      </c>
      <c r="D21" t="str">
        <f>'Bon de commande'!E36</f>
        <v>Baseus cable Cafule PD 2.0 USB-C - USB-C 1,0m 3A red 60W</v>
      </c>
      <c r="E21" s="64" t="str">
        <f>'Bon de commande'!E36</f>
        <v>Baseus cable Cafule PD 2.0 USB-C - USB-C 1,0m 3A red 60W</v>
      </c>
      <c r="V21" s="65" t="s">
        <v>448</v>
      </c>
      <c r="W21" s="56">
        <f>'Bon de commande'!G36+'Bon de commande'!F36</f>
        <v>4.53</v>
      </c>
      <c r="X21" s="56">
        <f>'Bon de commande'!H36</f>
        <v>8.99</v>
      </c>
    </row>
    <row r="22" spans="1:24">
      <c r="A22" s="67">
        <f>'Bon de commande'!D37</f>
        <v>0</v>
      </c>
      <c r="C22" s="14">
        <f>'Bon de commande'!C37</f>
        <v>6953156285224</v>
      </c>
      <c r="D22" t="str">
        <f>'Bon de commande'!E37</f>
        <v>Baseus cable Cafule PD 2.0 USB-C - USB-C 2,0m 3A red 60W</v>
      </c>
      <c r="E22" s="64" t="str">
        <f>'Bon de commande'!E37</f>
        <v>Baseus cable Cafule PD 2.0 USB-C - USB-C 2,0m 3A red 60W</v>
      </c>
      <c r="V22" s="65" t="s">
        <v>448</v>
      </c>
      <c r="W22" s="56">
        <f>'Bon de commande'!G37+'Bon de commande'!F37</f>
        <v>5.03</v>
      </c>
      <c r="X22" s="56">
        <f>'Bon de commande'!H37</f>
        <v>9.99</v>
      </c>
    </row>
    <row r="23" spans="1:24">
      <c r="A23" s="67">
        <f>'Bon de commande'!D38</f>
        <v>0</v>
      </c>
      <c r="C23" s="14">
        <f>'Bon de commande'!C38</f>
        <v>6953156205512</v>
      </c>
      <c r="D23" t="str">
        <f>'Bon de commande'!E38</f>
        <v>Baseus cable Superior USB - USB-C 2,0m black 66W</v>
      </c>
      <c r="E23" s="64" t="str">
        <f>'Bon de commande'!E38</f>
        <v>Baseus cable Superior USB - USB-C 2,0m black 66W</v>
      </c>
      <c r="V23" s="65" t="s">
        <v>448</v>
      </c>
      <c r="W23" s="56">
        <f>'Bon de commande'!G38+'Bon de commande'!F38</f>
        <v>8.2899999999999991</v>
      </c>
      <c r="X23" s="56">
        <f>'Bon de commande'!H38</f>
        <v>9.9</v>
      </c>
    </row>
    <row r="24" spans="1:24">
      <c r="A24" s="67">
        <f>'Bon de commande'!D39</f>
        <v>0</v>
      </c>
      <c r="C24" s="14">
        <f>'Bon de commande'!C39</f>
        <v>6932172648800</v>
      </c>
      <c r="D24" t="str">
        <f>'Bon de commande'!E39</f>
        <v>Baseus Superior Series 2 Fast Charging Data Cable Type-C to Type-C 30W 1m Moon White</v>
      </c>
      <c r="E24" s="64" t="str">
        <f>'Bon de commande'!E39</f>
        <v>Baseus Superior Series 2 Fast Charging Data Cable Type-C to Type-C 30W 1m Moon White</v>
      </c>
      <c r="V24" s="65" t="s">
        <v>448</v>
      </c>
      <c r="W24" s="56">
        <f>'Bon de commande'!G39+'Bon de commande'!F39</f>
        <v>4.53</v>
      </c>
      <c r="X24" s="56">
        <f>'Bon de commande'!H39</f>
        <v>8.99</v>
      </c>
    </row>
    <row r="25" spans="1:24">
      <c r="A25" s="67">
        <f>'Bon de commande'!D40</f>
        <v>0</v>
      </c>
      <c r="C25" s="14">
        <f>'Bon de commande'!C40</f>
        <v>6932172648794</v>
      </c>
      <c r="D25" t="str">
        <f>'Bon de commande'!E40</f>
        <v>Baseus Superior Series 2 Fast Charging Data Cable Type-C to Type-C 30W 2m Moon White</v>
      </c>
      <c r="E25" s="64" t="str">
        <f>'Bon de commande'!E40</f>
        <v>Baseus Superior Series 2 Fast Charging Data Cable Type-C to Type-C 30W 2m Moon White</v>
      </c>
      <c r="V25" s="65" t="s">
        <v>448</v>
      </c>
      <c r="W25" s="56">
        <f>'Bon de commande'!G40+'Bon de commande'!F40</f>
        <v>5.03</v>
      </c>
      <c r="X25" s="56">
        <f>'Bon de commande'!H40</f>
        <v>9.99</v>
      </c>
    </row>
    <row r="26" spans="1:24">
      <c r="A26" s="67">
        <f>'Bon de commande'!D41</f>
        <v>0</v>
      </c>
      <c r="C26" s="14">
        <f>'Bon de commande'!C41</f>
        <v>6953156297104</v>
      </c>
      <c r="D26" t="str">
        <f>'Bon de commande'!E41</f>
        <v>Adaptateur Baseus HUB Square USB 3.0 vers 4x USB noir dont 0,02 deee</v>
      </c>
      <c r="E26" s="64" t="str">
        <f>'Bon de commande'!E41</f>
        <v>Adaptateur Baseus HUB Square USB 3.0 vers 4x USB noir dont 0,02 deee</v>
      </c>
      <c r="V26" s="65" t="s">
        <v>448</v>
      </c>
      <c r="W26" s="56">
        <f>'Bon de commande'!G41+'Bon de commande'!F41</f>
        <v>7.59</v>
      </c>
      <c r="X26" s="56">
        <f>'Bon de commande'!H41</f>
        <v>19.989999999999998</v>
      </c>
    </row>
    <row r="27" spans="1:24">
      <c r="A27" s="67">
        <f>'Bon de commande'!D42</f>
        <v>0</v>
      </c>
      <c r="C27" s="14">
        <f>'Bon de commande'!C42</f>
        <v>6953156206670</v>
      </c>
      <c r="D27" t="str">
        <f>'Bon de commande'!E42</f>
        <v>Baseus car charger Share Together 2in1 PD 120W 2x USB 2x USB-C gray</v>
      </c>
      <c r="E27" s="64" t="str">
        <f>'Bon de commande'!E42</f>
        <v>Baseus car charger Share Together 2in1 PD 120W 2x USB 2x USB-C gray</v>
      </c>
      <c r="V27" s="65" t="s">
        <v>448</v>
      </c>
      <c r="W27" s="56">
        <f>'Bon de commande'!G42+'Bon de commande'!F42</f>
        <v>19.029999999999998</v>
      </c>
      <c r="X27" s="56">
        <f>'Bon de commande'!H42</f>
        <v>29.99</v>
      </c>
    </row>
    <row r="28" spans="1:24">
      <c r="A28" s="67">
        <f>'Bon de commande'!D43</f>
        <v>0</v>
      </c>
      <c r="C28" s="14">
        <f>'Bon de commande'!C43</f>
        <v>6932172606299</v>
      </c>
      <c r="D28" t="str">
        <f>'Bon de commande'!E43</f>
        <v>Adaptateur Baseus HUB Lite USB-C vers 4x USB 3.0 2.0m blanc dont 0,02 deee</v>
      </c>
      <c r="E28" s="64" t="str">
        <f>'Bon de commande'!E43</f>
        <v>Adaptateur Baseus HUB Lite USB-C vers 4x USB 3.0 2.0m blanc dont 0,02 deee</v>
      </c>
      <c r="V28" s="65" t="s">
        <v>448</v>
      </c>
      <c r="W28" s="56">
        <f>'Bon de commande'!G43+'Bon de commande'!F43</f>
        <v>16.14</v>
      </c>
      <c r="X28" s="56">
        <f>'Bon de commande'!H43</f>
        <v>29.99</v>
      </c>
    </row>
    <row r="29" spans="1:24">
      <c r="A29" s="67">
        <f>'Bon de commande'!D44</f>
        <v>0</v>
      </c>
      <c r="C29" s="14">
        <f>'Bon de commande'!C44</f>
        <v>6932172606282</v>
      </c>
      <c r="D29" t="str">
        <f>'Bon de commande'!E44</f>
        <v>Adaptateur Baseus HUB Lite USB-C vers 4x USB 3.0 2.0m noir dont 0,02deee</v>
      </c>
      <c r="E29" s="64" t="str">
        <f>'Bon de commande'!E44</f>
        <v>Adaptateur Baseus HUB Lite USB-C vers 4x USB 3.0 2.0m noir dont 0,02deee</v>
      </c>
      <c r="V29" s="65" t="s">
        <v>448</v>
      </c>
      <c r="W29" s="56">
        <f>'Bon de commande'!G44+'Bon de commande'!F44</f>
        <v>15.139999999999999</v>
      </c>
      <c r="X29" s="56">
        <f>'Bon de commande'!H44</f>
        <v>29.99</v>
      </c>
    </row>
    <row r="30" spans="1:24">
      <c r="A30" s="67">
        <f>'Bon de commande'!D45</f>
        <v>0</v>
      </c>
      <c r="C30" s="14">
        <f>'Bon de commande'!C45</f>
        <v>6953156229990</v>
      </c>
      <c r="D30" t="str">
        <f>'Bon de commande'!E45</f>
        <v>Baseus wall charger Super Si PD 20W 1x USB-C black</v>
      </c>
      <c r="E30" s="64" t="str">
        <f>'Bon de commande'!E45</f>
        <v>Baseus wall charger Super Si PD 20W 1x USB-C black</v>
      </c>
      <c r="V30" s="65" t="s">
        <v>448</v>
      </c>
      <c r="W30" s="56">
        <f>'Bon de commande'!G45+'Bon de commande'!F45</f>
        <v>9.0299999999999994</v>
      </c>
      <c r="X30" s="56">
        <f>'Bon de commande'!H45</f>
        <v>14.99</v>
      </c>
    </row>
    <row r="31" spans="1:24">
      <c r="A31" s="67">
        <f>'Bon de commande'!D46</f>
        <v>0</v>
      </c>
      <c r="C31" s="14">
        <f>'Bon de commande'!C46</f>
        <v>6953156230002</v>
      </c>
      <c r="D31" t="str">
        <f>'Bon de commande'!E46</f>
        <v>Baseus wall charger Super Si PD 20W 1x USB-C white</v>
      </c>
      <c r="E31" s="64" t="str">
        <f>'Bon de commande'!E46</f>
        <v>Baseus wall charger Super Si PD 20W 1x USB-C white</v>
      </c>
      <c r="V31" s="65" t="s">
        <v>448</v>
      </c>
      <c r="W31" s="56">
        <f>'Bon de commande'!G46+'Bon de commande'!F46</f>
        <v>8.0299999999999994</v>
      </c>
      <c r="X31" s="56">
        <f>'Bon de commande'!H46</f>
        <v>12.99</v>
      </c>
    </row>
    <row r="32" spans="1:24">
      <c r="A32" s="67">
        <f>'Bon de commande'!D47</f>
        <v>0</v>
      </c>
      <c r="C32" s="14">
        <f>'Bon de commande'!C47</f>
        <v>6953156206021</v>
      </c>
      <c r="D32" t="str">
        <f>'Bon de commande'!E47</f>
        <v>Baseus wall charger Super Si PD 25W 1x USBC black + USB-C - USB-C cable</v>
      </c>
      <c r="E32" s="64" t="str">
        <f>'Bon de commande'!E47</f>
        <v>Baseus wall charger Super Si PD 25W 1x USBC black + USB-C - USB-C cable</v>
      </c>
      <c r="V32" s="65" t="s">
        <v>448</v>
      </c>
      <c r="W32" s="56">
        <f>'Bon de commande'!G47+'Bon de commande'!F47</f>
        <v>11.03</v>
      </c>
      <c r="X32" s="56">
        <f>'Bon de commande'!H47</f>
        <v>17.989999999999998</v>
      </c>
    </row>
    <row r="33" spans="1:24">
      <c r="A33" s="67">
        <f>'Bon de commande'!D48</f>
        <v>0</v>
      </c>
      <c r="C33" s="14">
        <f>'Bon de commande'!C48</f>
        <v>6953156207233</v>
      </c>
      <c r="D33" t="str">
        <f>'Bon de commande'!E48</f>
        <v>Baseus wall charger Compact PD 20W 1x USB-C 1x USB black</v>
      </c>
      <c r="E33" s="64" t="str">
        <f>'Bon de commande'!E48</f>
        <v>Baseus wall charger Compact PD 20W 1x USB-C 1x USB black</v>
      </c>
      <c r="V33" s="65" t="s">
        <v>448</v>
      </c>
      <c r="W33" s="56">
        <f>'Bon de commande'!G48+'Bon de commande'!F48</f>
        <v>9.0299999999999994</v>
      </c>
      <c r="X33" s="56">
        <f>'Bon de commande'!H48</f>
        <v>14.99</v>
      </c>
    </row>
    <row r="34" spans="1:24">
      <c r="A34" s="67">
        <f>'Bon de commande'!D49</f>
        <v>0</v>
      </c>
      <c r="C34" s="14">
        <f>'Bon de commande'!C49</f>
        <v>6953156286535</v>
      </c>
      <c r="D34" t="str">
        <f>'Bon de commande'!E49</f>
        <v>Baseus Circular Plastic QC 3.0 PD car charger 1x USB-C - USB port 30W black</v>
      </c>
      <c r="E34" s="64" t="str">
        <f>'Bon de commande'!E49</f>
        <v>Baseus Circular Plastic QC 3.0 PD car charger 1x USB-C - USB port 30W black</v>
      </c>
      <c r="V34" s="65" t="s">
        <v>448</v>
      </c>
      <c r="W34" s="56">
        <f>'Bon de commande'!G49+'Bon de commande'!F49</f>
        <v>7.03</v>
      </c>
      <c r="X34" s="56">
        <f>'Bon de commande'!H49</f>
        <v>11.99</v>
      </c>
    </row>
    <row r="35" spans="1:24">
      <c r="A35" s="67">
        <f>'Bon de commande'!D50</f>
        <v>0</v>
      </c>
      <c r="C35" s="14">
        <f>'Bon de commande'!C50</f>
        <v>6932172677176</v>
      </c>
      <c r="D35" t="str">
        <f>'Bon de commande'!E50</f>
        <v>Baseus PD car charger 1x USB-C - USB port 60W black</v>
      </c>
      <c r="E35" s="64" t="str">
        <f>'Bon de commande'!E50</f>
        <v>Baseus PD car charger 1x USB-C - USB port 60W black</v>
      </c>
      <c r="V35" s="65" t="s">
        <v>448</v>
      </c>
      <c r="W35" s="56">
        <f>'Bon de commande'!G50+'Bon de commande'!F50</f>
        <v>19.029999999999998</v>
      </c>
      <c r="X35" s="56">
        <f>'Bon de commande'!H50</f>
        <v>29.99</v>
      </c>
    </row>
    <row r="36" spans="1:24">
      <c r="A36" s="67">
        <f>'Bon de commande'!D51</f>
        <v>0</v>
      </c>
      <c r="C36" s="14">
        <f>'Bon de commande'!C51</f>
        <v>0</v>
      </c>
      <c r="D36">
        <f>'Bon de commande'!E51</f>
        <v>0</v>
      </c>
      <c r="E36" s="64">
        <f>'Bon de commande'!E51</f>
        <v>0</v>
      </c>
      <c r="V36" s="65" t="s">
        <v>448</v>
      </c>
      <c r="W36" s="56">
        <f>'Bon de commande'!G51+'Bon de commande'!F51</f>
        <v>0</v>
      </c>
      <c r="X36" s="56">
        <f>'Bon de commande'!H51</f>
        <v>0</v>
      </c>
    </row>
    <row r="37" spans="1:24">
      <c r="A37" s="67">
        <f>'Bon de commande'!D52</f>
        <v>0</v>
      </c>
      <c r="C37" s="14">
        <f>'Bon de commande'!C52</f>
        <v>0</v>
      </c>
      <c r="D37">
        <f>'Bon de commande'!E52</f>
        <v>0</v>
      </c>
      <c r="E37" s="64">
        <f>'Bon de commande'!E52</f>
        <v>0</v>
      </c>
      <c r="V37" s="65" t="s">
        <v>448</v>
      </c>
      <c r="W37" s="56">
        <f>'Bon de commande'!G52+'Bon de commande'!F52</f>
        <v>0</v>
      </c>
      <c r="X37" s="56">
        <f>'Bon de commande'!H52</f>
        <v>0</v>
      </c>
    </row>
    <row r="38" spans="1:24">
      <c r="A38" s="67">
        <f>'Bon de commande'!D53</f>
        <v>0</v>
      </c>
      <c r="C38" s="14">
        <f>'Bon de commande'!C53</f>
        <v>5900495055293</v>
      </c>
      <c r="D38" t="str">
        <f>'Bon de commande'!E53</f>
        <v>QUALO laptop case 13.3' gray QPL-13-07 dont 0,04 deee</v>
      </c>
      <c r="E38" s="64" t="str">
        <f>'Bon de commande'!E53</f>
        <v>QUALO laptop case 13.3' gray QPL-13-07 dont 0,04 deee</v>
      </c>
      <c r="V38" s="65" t="s">
        <v>448</v>
      </c>
      <c r="W38" s="56">
        <f>'Bon de commande'!G53+'Bon de commande'!F53</f>
        <v>6.7</v>
      </c>
      <c r="X38" s="56">
        <f>'Bon de commande'!H53</f>
        <v>9.99</v>
      </c>
    </row>
    <row r="39" spans="1:24">
      <c r="A39" s="67">
        <f>'Bon de commande'!D54</f>
        <v>0</v>
      </c>
      <c r="C39" s="14">
        <f>'Bon de commande'!C54</f>
        <v>5907457783447</v>
      </c>
      <c r="D39" t="str">
        <f>'Bon de commande'!E54</f>
        <v>QUALO Recycling USB-C to USB-C cable 1.5m 3A white QRC-CC-00 dont 0,04 deee</v>
      </c>
      <c r="E39" s="64" t="str">
        <f>'Bon de commande'!E54</f>
        <v>QUALO Recycling USB-C to USB-C cable 1.5m 3A white QRC-CC-00 dont 0,04 deee</v>
      </c>
      <c r="V39" s="65" t="s">
        <v>448</v>
      </c>
      <c r="W39" s="56">
        <f>'Bon de commande'!G54+'Bon de commande'!F54</f>
        <v>4.4800000000000004</v>
      </c>
      <c r="X39" s="56">
        <f>'Bon de commande'!H54</f>
        <v>7.99</v>
      </c>
    </row>
    <row r="40" spans="1:24">
      <c r="A40" s="67">
        <f>'Bon de commande'!D55</f>
        <v>0</v>
      </c>
      <c r="C40" s="14">
        <f>'Bon de commande'!C55</f>
        <v>5907457783423</v>
      </c>
      <c r="D40" t="str">
        <f>'Bon de commande'!E55</f>
        <v>QUALO Recycling USB-A to USB-C cable 1.5m 3A white QRC-AC-00 dont 0,04 deee</v>
      </c>
      <c r="E40" s="64" t="str">
        <f>'Bon de commande'!E55</f>
        <v>QUALO Recycling USB-A to USB-C cable 1.5m 3A white QRC-AC-00 dont 0,04 deee</v>
      </c>
      <c r="V40" s="65" t="s">
        <v>448</v>
      </c>
      <c r="W40" s="56">
        <f>'Bon de commande'!G55+'Bon de commande'!F55</f>
        <v>4.4800000000000004</v>
      </c>
      <c r="X40" s="56">
        <f>'Bon de commande'!H55</f>
        <v>7.99</v>
      </c>
    </row>
    <row r="41" spans="1:24">
      <c r="A41" s="67">
        <f>'Bon de commande'!D56</f>
        <v>0</v>
      </c>
      <c r="C41" s="14">
        <f>'Bon de commande'!C56</f>
        <v>5907457776081</v>
      </c>
      <c r="D41" t="str">
        <f>'Bon de commande'!E56</f>
        <v>QUALO Recycling USB-C/USB-C cable 3A 1m QRC-CC-01 dont 0,04 deee</v>
      </c>
      <c r="E41" s="64" t="str">
        <f>'Bon de commande'!E56</f>
        <v>QUALO Recycling USB-C/USB-C cable 3A 1m QRC-CC-01 dont 0,04 deee</v>
      </c>
      <c r="V41" s="65" t="s">
        <v>448</v>
      </c>
      <c r="W41" s="56">
        <f>'Bon de commande'!G56+'Bon de commande'!F56</f>
        <v>4.4800000000000004</v>
      </c>
      <c r="X41" s="56">
        <f>'Bon de commande'!H56</f>
        <v>7.99</v>
      </c>
    </row>
    <row r="42" spans="1:24">
      <c r="A42" s="67">
        <f>'Bon de commande'!D57</f>
        <v>0</v>
      </c>
      <c r="C42" s="14">
        <f>'Bon de commande'!C57</f>
        <v>5907457782396</v>
      </c>
      <c r="D42" t="str">
        <f>'Bon de commande'!E57</f>
        <v>QUALO USB-C-USB-C glowing cable 1M 3A white/silver QCS-CC-00 dont 0,04 deee</v>
      </c>
      <c r="E42" s="64" t="str">
        <f>'Bon de commande'!E57</f>
        <v>QUALO USB-C-USB-C glowing cable 1M 3A white/silver QCS-CC-00 dont 0,04 deee</v>
      </c>
      <c r="V42" s="65" t="s">
        <v>448</v>
      </c>
      <c r="W42" s="56">
        <f>'Bon de commande'!G57+'Bon de commande'!F57</f>
        <v>8.3699999999999992</v>
      </c>
      <c r="X42" s="56">
        <f>'Bon de commande'!H57</f>
        <v>14.99</v>
      </c>
    </row>
    <row r="43" spans="1:24">
      <c r="A43" s="67">
        <f>'Bon de commande'!D58</f>
        <v>0</v>
      </c>
      <c r="C43" s="14">
        <f>'Bon de commande'!C58</f>
        <v>5907457782419</v>
      </c>
      <c r="D43" t="str">
        <f>'Bon de commande'!E58</f>
        <v>QUALO USB-A-USB-C glowing cable 1M 3A white/silver QCS-AC-00 dont 0,04 deee</v>
      </c>
      <c r="E43" s="64" t="str">
        <f>'Bon de commande'!E58</f>
        <v>QUALO USB-A-USB-C glowing cable 1M 3A white/silver QCS-AC-00 dont 0,04 deee</v>
      </c>
      <c r="V43" s="65" t="s">
        <v>448</v>
      </c>
      <c r="W43" s="56">
        <f>'Bon de commande'!G58+'Bon de commande'!F58</f>
        <v>8.3699999999999992</v>
      </c>
      <c r="X43" s="56">
        <f>'Bon de commande'!H58</f>
        <v>14.99</v>
      </c>
    </row>
    <row r="44" spans="1:24">
      <c r="A44" s="67">
        <f>'Bon de commande'!D59</f>
        <v>0</v>
      </c>
      <c r="C44" s="14">
        <f>'Bon de commande'!C59</f>
        <v>5907457783393</v>
      </c>
      <c r="D44" t="str">
        <f>'Bon de commande'!E59</f>
        <v>QUALO Transparent nylon cable USB-C - USB-C 1.5m 3A green QTCN-CC-04 dont 0,04 deee</v>
      </c>
      <c r="E44" s="64" t="str">
        <f>'Bon de commande'!E59</f>
        <v>QUALO Transparent nylon cable USB-C - USB-C 1.5m 3A green QTCN-CC-04 dont 0,04 deee</v>
      </c>
      <c r="V44" s="65" t="s">
        <v>448</v>
      </c>
      <c r="W44" s="56">
        <f>'Bon de commande'!G59+'Bon de commande'!F59</f>
        <v>5.59</v>
      </c>
      <c r="X44" s="56">
        <f>'Bon de commande'!H59</f>
        <v>9.99</v>
      </c>
    </row>
    <row r="45" spans="1:24">
      <c r="A45" s="67">
        <f>'Bon de commande'!D60</f>
        <v>0</v>
      </c>
      <c r="C45" s="14">
        <f>'Bon de commande'!C60</f>
        <v>5907457783409</v>
      </c>
      <c r="D45" t="str">
        <f>'Bon de commande'!E60</f>
        <v>QUALO Transparent nylon cable USB-A - USB-C 1.5m 3A green QTCN-AC-04 dont 0,04 deee</v>
      </c>
      <c r="E45" s="64" t="str">
        <f>'Bon de commande'!E60</f>
        <v>QUALO Transparent nylon cable USB-A - USB-C 1.5m 3A green QTCN-AC-04 dont 0,04 deee</v>
      </c>
      <c r="V45" s="65" t="s">
        <v>448</v>
      </c>
      <c r="W45" s="56">
        <f>'Bon de commande'!G60+'Bon de commande'!F60</f>
        <v>5.59</v>
      </c>
      <c r="X45" s="56">
        <f>'Bon de commande'!H60</f>
        <v>9.99</v>
      </c>
    </row>
    <row r="46" spans="1:24">
      <c r="A46" s="67">
        <f>'Bon de commande'!D61</f>
        <v>0</v>
      </c>
      <c r="C46" s="14">
        <f>'Bon de commande'!C61</f>
        <v>5907457773080</v>
      </c>
      <c r="D46" t="str">
        <f>'Bon de commande'!E61</f>
        <v>QUALO nylon cable USB-C - USB-C 1.5m 3A silver QKN-CC-018 dont 0,04 deee</v>
      </c>
      <c r="E46" s="64" t="str">
        <f>'Bon de commande'!E61</f>
        <v>QUALO nylon cable USB-C - USB-C 1.5m 3A silver QKN-CC-018 dont 0,04 deee</v>
      </c>
      <c r="V46" s="65" t="s">
        <v>448</v>
      </c>
      <c r="W46" s="56">
        <f>'Bon de commande'!G61+'Bon de commande'!F61</f>
        <v>5.44</v>
      </c>
      <c r="X46" s="56">
        <f>'Bon de commande'!H61</f>
        <v>9.99</v>
      </c>
    </row>
    <row r="47" spans="1:24">
      <c r="A47" s="67">
        <f>'Bon de commande'!D62</f>
        <v>0</v>
      </c>
      <c r="C47" s="14">
        <f>'Bon de commande'!C62</f>
        <v>5907457773073</v>
      </c>
      <c r="D47" t="str">
        <f>'Bon de commande'!E62</f>
        <v>QUALO nylon cable USB-C - USB-C 1.5m 3A yellow QKN-CC-05 dont 0,04 deee</v>
      </c>
      <c r="E47" s="64" t="str">
        <f>'Bon de commande'!E62</f>
        <v>QUALO nylon cable USB-C - USB-C 1.5m 3A yellow QKN-CC-05 dont 0,04 deee</v>
      </c>
      <c r="V47" s="65" t="s">
        <v>448</v>
      </c>
      <c r="W47" s="56">
        <f>'Bon de commande'!G62+'Bon de commande'!F62</f>
        <v>5.44</v>
      </c>
      <c r="X47" s="56">
        <f>'Bon de commande'!H62</f>
        <v>9.99</v>
      </c>
    </row>
    <row r="48" spans="1:24">
      <c r="A48" s="67">
        <f>'Bon de commande'!D63</f>
        <v>0</v>
      </c>
      <c r="C48" s="14">
        <f>'Bon de commande'!C63</f>
        <v>5907457773097</v>
      </c>
      <c r="D48" t="str">
        <f>'Bon de commande'!E63</f>
        <v>QUALO nylon cable USB-C - USB-C 1.5m 3A pink QKN-CC-16 dont 0,04 deee</v>
      </c>
      <c r="E48" s="64" t="str">
        <f>'Bon de commande'!E63</f>
        <v>QUALO nylon cable USB-C - USB-C 1.5m 3A pink QKN-CC-16 dont 0,04 deee</v>
      </c>
      <c r="V48" s="65" t="s">
        <v>448</v>
      </c>
      <c r="W48" s="56">
        <f>'Bon de commande'!G63+'Bon de commande'!F63</f>
        <v>5.44</v>
      </c>
      <c r="X48" s="56">
        <f>'Bon de commande'!H63</f>
        <v>9.99</v>
      </c>
    </row>
    <row r="49" spans="1:24">
      <c r="A49" s="67">
        <f>'Bon de commande'!D64</f>
        <v>0</v>
      </c>
      <c r="C49" s="14">
        <f>'Bon de commande'!C64</f>
        <v>5907457773103</v>
      </c>
      <c r="D49" t="str">
        <f>'Bon de commande'!E64</f>
        <v>QUALO nylon cable USB-C - USB-C 1.5m 3A mint QKN-CC-21 dont 0,04 deee</v>
      </c>
      <c r="E49" s="64" t="str">
        <f>'Bon de commande'!E64</f>
        <v>QUALO nylon cable USB-C - USB-C 1.5m 3A mint QKN-CC-21 dont 0,04 deee</v>
      </c>
      <c r="V49" s="65" t="s">
        <v>448</v>
      </c>
      <c r="W49" s="56">
        <f>'Bon de commande'!G64+'Bon de commande'!F64</f>
        <v>5.44</v>
      </c>
      <c r="X49" s="56">
        <f>'Bon de commande'!H64</f>
        <v>9.99</v>
      </c>
    </row>
    <row r="50" spans="1:24">
      <c r="A50" s="67">
        <f>'Bon de commande'!D65</f>
        <v>0</v>
      </c>
      <c r="C50" s="14">
        <f>'Bon de commande'!C65</f>
        <v>5907457783379</v>
      </c>
      <c r="D50" t="str">
        <f>'Bon de commande'!E65</f>
        <v>QUALO Transparent nylon cable USB-A - USB-C 1.5m 3A white QTCN-AC-00 dont 0,04 deee</v>
      </c>
      <c r="E50" s="64" t="str">
        <f>'Bon de commande'!E65</f>
        <v>QUALO Transparent nylon cable USB-A - USB-C 1.5m 3A white QTCN-AC-00 dont 0,04 deee</v>
      </c>
      <c r="V50" s="65" t="s">
        <v>448</v>
      </c>
      <c r="W50" s="56">
        <f>'Bon de commande'!G65+'Bon de commande'!F65</f>
        <v>5.59</v>
      </c>
      <c r="X50" s="56">
        <f>'Bon de commande'!H65</f>
        <v>9.99</v>
      </c>
    </row>
    <row r="51" spans="1:24">
      <c r="A51" s="67">
        <f>'Bon de commande'!D66</f>
        <v>0</v>
      </c>
      <c r="C51" s="14">
        <f>'Bon de commande'!C66</f>
        <v>5907457783362</v>
      </c>
      <c r="D51" t="str">
        <f>'Bon de commande'!E66</f>
        <v>QUALO Transparent nylon cable USB-C - USB-C 1.5m 3A white QTCN-CC-00 dont 0,04 deee</v>
      </c>
      <c r="E51" s="64" t="str">
        <f>'Bon de commande'!E66</f>
        <v>QUALO Transparent nylon cable USB-C - USB-C 1.5m 3A white QTCN-CC-00 dont 0,04 deee</v>
      </c>
      <c r="V51" s="65" t="s">
        <v>448</v>
      </c>
      <c r="W51" s="56">
        <f>'Bon de commande'!G66+'Bon de commande'!F66</f>
        <v>5.59</v>
      </c>
      <c r="X51" s="56">
        <f>'Bon de commande'!H66</f>
        <v>9.99</v>
      </c>
    </row>
    <row r="52" spans="1:24">
      <c r="A52" s="67">
        <f>'Bon de commande'!D67</f>
        <v>0</v>
      </c>
      <c r="C52" s="14">
        <f>'Bon de commande'!C67</f>
        <v>5907457783355</v>
      </c>
      <c r="D52" t="str">
        <f>'Bon de commande'!E67</f>
        <v>QUALO Recycling USB-A USB-C car charger black 32W QRLS-AC-01-32 dont 0,04 deee</v>
      </c>
      <c r="E52" s="64" t="str">
        <f>'Bon de commande'!E67</f>
        <v>QUALO Recycling USB-A USB-C car charger black 32W QRLS-AC-01-32 dont 0,04 deee</v>
      </c>
      <c r="V52" s="65" t="s">
        <v>448</v>
      </c>
      <c r="W52" s="56">
        <f>'Bon de commande'!G67+'Bon de commande'!F67</f>
        <v>7.68</v>
      </c>
      <c r="X52" s="56">
        <f>'Bon de commande'!H67</f>
        <v>12.99</v>
      </c>
    </row>
    <row r="53" spans="1:24">
      <c r="A53" s="67">
        <f>'Bon de commande'!D68</f>
        <v>0</v>
      </c>
      <c r="C53" s="14">
        <f>'Bon de commande'!C68</f>
        <v>5907457783430</v>
      </c>
      <c r="D53" t="str">
        <f>'Bon de commande'!E68</f>
        <v>QUALO Recycling USB-A - Lightning cable 1.5m 2.4A white QRC-AL-00 dont 0,04 deee</v>
      </c>
      <c r="E53" s="64" t="str">
        <f>'Bon de commande'!E68</f>
        <v>QUALO Recycling USB-A - Lightning cable 1.5m 2.4A white QRC-AL-00 dont 0,04 deee</v>
      </c>
      <c r="V53" s="65" t="s">
        <v>448</v>
      </c>
      <c r="W53" s="56">
        <f>'Bon de commande'!G68+'Bon de commande'!F68</f>
        <v>4.4800000000000004</v>
      </c>
      <c r="X53" s="56">
        <f>'Bon de commande'!H68</f>
        <v>7.99</v>
      </c>
    </row>
    <row r="54" spans="1:24">
      <c r="A54" s="67">
        <f>'Bon de commande'!D69</f>
        <v>0</v>
      </c>
      <c r="C54" s="14">
        <f>'Bon de commande'!C69</f>
        <v>5907457783416</v>
      </c>
      <c r="D54" t="str">
        <f>'Bon de commande'!E69</f>
        <v>QUALO Transparent nylon cable USB-C - Lightning 1.5m 2.4A green QTCN-CL-04 dont 0,04 deee</v>
      </c>
      <c r="E54" s="64" t="str">
        <f>'Bon de commande'!E69</f>
        <v>QUALO Transparent nylon cable USB-C - Lightning 1.5m 2.4A green QTCN-CL-04 dont 0,04 deee</v>
      </c>
      <c r="V54" s="65" t="s">
        <v>448</v>
      </c>
      <c r="W54" s="56">
        <f>'Bon de commande'!G69+'Bon de commande'!F69</f>
        <v>5.59</v>
      </c>
      <c r="X54" s="56">
        <f>'Bon de commande'!H69</f>
        <v>9.99</v>
      </c>
    </row>
    <row r="55" spans="1:24">
      <c r="A55" s="67">
        <f>'Bon de commande'!D70</f>
        <v>0</v>
      </c>
      <c r="C55" s="14">
        <f>'Bon de commande'!C70</f>
        <v>5907457783386</v>
      </c>
      <c r="D55" t="str">
        <f>'Bon de commande'!E70</f>
        <v>QUALO Transparent nylon cable USB-C - Lightning 1.5m 2.4A white QTCN-CL-00 dont 0,04 deee</v>
      </c>
      <c r="E55" s="64" t="str">
        <f>'Bon de commande'!E70</f>
        <v>QUALO Transparent nylon cable USB-C - Lightning 1.5m 2.4A white QTCN-CL-00 dont 0,04 deee</v>
      </c>
      <c r="V55" s="65" t="s">
        <v>448</v>
      </c>
      <c r="W55" s="56">
        <f>'Bon de commande'!G70+'Bon de commande'!F70</f>
        <v>5.59</v>
      </c>
      <c r="X55" s="56">
        <f>'Bon de commande'!H70</f>
        <v>9.99</v>
      </c>
    </row>
    <row r="56" spans="1:24">
      <c r="A56" s="67">
        <f>'Bon de commande'!D71</f>
        <v>0</v>
      </c>
      <c r="C56" s="14">
        <f>'Bon de commande'!C71</f>
        <v>5907457773127</v>
      </c>
      <c r="D56" t="str">
        <f>'Bon de commande'!E71</f>
        <v>QUALO nylon cable USB-C - Lightning 1.5m 2,4A silver QKN-CL-18 dont 0,04 deee</v>
      </c>
      <c r="E56" s="64" t="str">
        <f>'Bon de commande'!E71</f>
        <v>QUALO nylon cable USB-C - Lightning 1.5m 2,4A silver QKN-CL-18 dont 0,04 deee</v>
      </c>
      <c r="V56" s="65" t="s">
        <v>448</v>
      </c>
      <c r="W56" s="56">
        <f>'Bon de commande'!G71+'Bon de commande'!F71</f>
        <v>5.44</v>
      </c>
      <c r="X56" s="56">
        <f>'Bon de commande'!H71</f>
        <v>9.99</v>
      </c>
    </row>
    <row r="57" spans="1:24">
      <c r="A57" s="67">
        <f>'Bon de commande'!D72</f>
        <v>0</v>
      </c>
      <c r="C57" s="14">
        <f>'Bon de commande'!C72</f>
        <v>5907457773110</v>
      </c>
      <c r="D57" t="str">
        <f>'Bon de commande'!E72</f>
        <v>QUALO nylon cable USB-C - Lightning 1.5m 2,4A yellow QKN-CL-05 dont 0,04 deee</v>
      </c>
      <c r="E57" s="64" t="str">
        <f>'Bon de commande'!E72</f>
        <v>QUALO nylon cable USB-C - Lightning 1.5m 2,4A yellow QKN-CL-05 dont 0,04 deee</v>
      </c>
      <c r="V57" s="65" t="s">
        <v>448</v>
      </c>
      <c r="W57" s="56">
        <f>'Bon de commande'!G72+'Bon de commande'!F72</f>
        <v>5.44</v>
      </c>
      <c r="X57" s="56">
        <f>'Bon de commande'!H72</f>
        <v>9.99</v>
      </c>
    </row>
    <row r="58" spans="1:24">
      <c r="A58" s="67">
        <f>'Bon de commande'!D73</f>
        <v>0</v>
      </c>
      <c r="C58" s="14">
        <f>'Bon de commande'!C73</f>
        <v>5907457773134</v>
      </c>
      <c r="D58" t="str">
        <f>'Bon de commande'!E73</f>
        <v>QUALO nylon cable USB-C - Lightning 1.5m 2,4A pink QKN-CL-16 dont 0,04 deee</v>
      </c>
      <c r="E58" s="64" t="str">
        <f>'Bon de commande'!E73</f>
        <v>QUALO nylon cable USB-C - Lightning 1.5m 2,4A pink QKN-CL-16 dont 0,04 deee</v>
      </c>
      <c r="V58" s="65" t="s">
        <v>448</v>
      </c>
      <c r="W58" s="56">
        <f>'Bon de commande'!G73+'Bon de commande'!F73</f>
        <v>5.44</v>
      </c>
      <c r="X58" s="56">
        <f>'Bon de commande'!H73</f>
        <v>9.99</v>
      </c>
    </row>
    <row r="59" spans="1:24">
      <c r="A59" s="67">
        <f>'Bon de commande'!D74</f>
        <v>0</v>
      </c>
      <c r="C59" s="14">
        <f>'Bon de commande'!C74</f>
        <v>5907457773141</v>
      </c>
      <c r="D59" t="str">
        <f>'Bon de commande'!E74</f>
        <v>QUALO nylon cable USB-C - Lightning 1.5m 2,4A mint QKN-CL-21 dont 0,04 deee</v>
      </c>
      <c r="E59" s="64" t="str">
        <f>'Bon de commande'!E74</f>
        <v>QUALO nylon cable USB-C - Lightning 1.5m 2,4A mint QKN-CL-21 dont 0,04 deee</v>
      </c>
      <c r="V59" s="65" t="s">
        <v>448</v>
      </c>
      <c r="W59" s="56">
        <f>'Bon de commande'!G74+'Bon de commande'!F74</f>
        <v>5.44</v>
      </c>
      <c r="X59" s="56">
        <f>'Bon de commande'!H74</f>
        <v>9.99</v>
      </c>
    </row>
    <row r="60" spans="1:24">
      <c r="A60" s="67">
        <f>'Bon de commande'!D75</f>
        <v>0</v>
      </c>
      <c r="C60" s="14">
        <f>'Bon de commande'!C75</f>
        <v>5907457779907</v>
      </c>
      <c r="D60" t="str">
        <f>'Bon de commande'!E75</f>
        <v>QUALO Transparent power bank 10000 mAh PD with LED 23W black QTPB10-LD-23-01 dont 0,04 deee</v>
      </c>
      <c r="E60" s="64" t="str">
        <f>'Bon de commande'!E75</f>
        <v>QUALO Transparent power bank 10000 mAh PD with LED 23W black QTPB10-LD-23-01 dont 0,04 deee</v>
      </c>
      <c r="V60" s="65" t="s">
        <v>448</v>
      </c>
      <c r="W60" s="56">
        <f>'Bon de commande'!G75+'Bon de commande'!F75</f>
        <v>12.53</v>
      </c>
      <c r="X60" s="56">
        <f>'Bon de commande'!H75</f>
        <v>19.989999999999998</v>
      </c>
    </row>
    <row r="61" spans="1:24">
      <c r="A61" s="67">
        <f>'Bon de commande'!D76</f>
        <v>0</v>
      </c>
      <c r="C61" s="14">
        <f>'Bon de commande'!C76</f>
        <v>5907457773257</v>
      </c>
      <c r="D61" t="str">
        <f>'Bon de commande'!E76</f>
        <v>QUALO Nano PD 35W USB-C wall charger QLSN-C-35-01 dont 0,04 deee</v>
      </c>
      <c r="E61" s="64" t="str">
        <f>'Bon de commande'!E76</f>
        <v>QUALO Nano PD 35W USB-C wall charger QLSN-C-35-01 dont 0,04 deee</v>
      </c>
      <c r="V61" s="65" t="s">
        <v>448</v>
      </c>
      <c r="W61" s="56">
        <f>'Bon de commande'!G76+'Bon de commande'!F76</f>
        <v>7.66</v>
      </c>
      <c r="X61" s="56">
        <f>'Bon de commande'!H76</f>
        <v>12.95</v>
      </c>
    </row>
    <row r="62" spans="1:24">
      <c r="A62" s="67">
        <f>'Bon de commande'!D77</f>
        <v>0</v>
      </c>
      <c r="C62" s="14">
        <f>'Bon de commande'!C77</f>
        <v>5907457773301</v>
      </c>
      <c r="D62" t="str">
        <f>'Bon de commande'!E77</f>
        <v>QUALO inductive charger 20W matte black QLI-M-20W-01 dont 0,04 deee</v>
      </c>
      <c r="E62" s="64" t="str">
        <f>'Bon de commande'!E77</f>
        <v>QUALO inductive charger 20W matte black QLI-M-20W-01 dont 0,04 deee</v>
      </c>
      <c r="V62" s="65" t="s">
        <v>448</v>
      </c>
      <c r="W62" s="56">
        <f>'Bon de commande'!G77+'Bon de commande'!F77</f>
        <v>13.35</v>
      </c>
      <c r="X62" s="56">
        <f>'Bon de commande'!H77</f>
        <v>23.95</v>
      </c>
    </row>
    <row r="63" spans="1:24">
      <c r="A63" s="67">
        <f>'Bon de commande'!D78</f>
        <v>0</v>
      </c>
      <c r="C63" s="14">
        <f>'Bon de commande'!C78</f>
        <v>5907457783317</v>
      </c>
      <c r="D63" t="str">
        <f>'Bon de commande'!E78</f>
        <v>QUALO Transparent inductive charger 15W black QTLI-15-01 dont 0,04 deee</v>
      </c>
      <c r="E63" s="64" t="str">
        <f>'Bon de commande'!E78</f>
        <v>QUALO Transparent inductive charger 15W black QTLI-15-01 dont 0,04 deee</v>
      </c>
      <c r="V63" s="65" t="s">
        <v>448</v>
      </c>
      <c r="W63" s="56">
        <f>'Bon de commande'!G78+'Bon de commande'!F78</f>
        <v>8.92</v>
      </c>
      <c r="X63" s="56">
        <f>'Bon de commande'!H78</f>
        <v>15.99</v>
      </c>
    </row>
    <row r="64" spans="1:24">
      <c r="A64" s="67">
        <f>'Bon de commande'!D79</f>
        <v>0</v>
      </c>
      <c r="C64" s="14">
        <f>'Bon de commande'!C79</f>
        <v>0</v>
      </c>
      <c r="D64">
        <f>'Bon de commande'!E79</f>
        <v>0</v>
      </c>
      <c r="E64" s="64">
        <f>'Bon de commande'!E79</f>
        <v>0</v>
      </c>
      <c r="V64" s="65" t="s">
        <v>448</v>
      </c>
      <c r="W64" s="56">
        <f>'Bon de commande'!G79+'Bon de commande'!F79</f>
        <v>0</v>
      </c>
      <c r="X64" s="56">
        <f>'Bon de commande'!H79</f>
        <v>0</v>
      </c>
    </row>
    <row r="65" spans="1:24">
      <c r="A65" s="67">
        <f>'Bon de commande'!D80</f>
        <v>0</v>
      </c>
      <c r="C65" s="14">
        <f>'Bon de commande'!C80</f>
        <v>0</v>
      </c>
      <c r="D65">
        <f>'Bon de commande'!E80</f>
        <v>0</v>
      </c>
      <c r="E65" s="64">
        <f>'Bon de commande'!E80</f>
        <v>0</v>
      </c>
      <c r="V65" s="65" t="s">
        <v>448</v>
      </c>
      <c r="W65" s="56">
        <f>'Bon de commande'!G80+'Bon de commande'!F80</f>
        <v>0</v>
      </c>
      <c r="X65" s="56">
        <f>'Bon de commande'!H80</f>
        <v>0</v>
      </c>
    </row>
    <row r="66" spans="1:24">
      <c r="A66" s="67">
        <f>'Bon de commande'!D81</f>
        <v>0</v>
      </c>
      <c r="C66" s="14">
        <f>'Bon de commande'!C81</f>
        <v>5900495094261</v>
      </c>
      <c r="D66" t="str">
        <f>'Bon de commande'!E81</f>
        <v>Setty speaker round RGB GB-700 black</v>
      </c>
      <c r="E66" s="64" t="str">
        <f>'Bon de commande'!E81</f>
        <v>Setty speaker round RGB GB-700 black</v>
      </c>
      <c r="V66" s="65" t="s">
        <v>448</v>
      </c>
      <c r="W66" s="56">
        <f>'Bon de commande'!G81+'Bon de commande'!F81</f>
        <v>10.639999999999999</v>
      </c>
      <c r="X66" s="56">
        <f>'Bon de commande'!H81</f>
        <v>19.989999999999998</v>
      </c>
    </row>
    <row r="67" spans="1:24">
      <c r="A67" s="67">
        <f>'Bon de commande'!D82</f>
        <v>0</v>
      </c>
      <c r="C67" s="14">
        <f>'Bon de commande'!C82</f>
        <v>5900495753304</v>
      </c>
      <c r="D67" t="str">
        <f>'Bon de commande'!E82</f>
        <v>Setty Cable 3en1 USB - Lightning + USB-C + microUSB 1,0 m 2A KN3W1-01 noir</v>
      </c>
      <c r="E67" s="64" t="str">
        <f>'Bon de commande'!E82</f>
        <v>Setty Cable 3en1 USB - Lightning + USB-C + microUSB 1,0 m 2A KN3W1-01 noir</v>
      </c>
      <c r="V67" s="65" t="s">
        <v>448</v>
      </c>
      <c r="W67" s="56">
        <f>'Bon de commande'!G82+'Bon de commande'!F82</f>
        <v>3.33</v>
      </c>
      <c r="X67" s="56">
        <f>'Bon de commande'!H82</f>
        <v>8.99</v>
      </c>
    </row>
    <row r="68" spans="1:24">
      <c r="A68" s="67">
        <f>'Bon de commande'!D83</f>
        <v>0</v>
      </c>
      <c r="C68" s="14">
        <f>'Bon de commande'!C83</f>
        <v>5900495925626</v>
      </c>
      <c r="D68" t="str">
        <f>'Bon de commande'!E83</f>
        <v>Setty 3in1 cable USB - Lightning + USB-C + microUSB 1,0 m 2A black nylon DT</v>
      </c>
      <c r="E68" s="64" t="str">
        <f>'Bon de commande'!E83</f>
        <v>Setty 3in1 cable USB - Lightning + USB-C + microUSB 1,0 m 2A black nylon DT</v>
      </c>
      <c r="V68" s="65" t="s">
        <v>448</v>
      </c>
      <c r="W68" s="56">
        <f>'Bon de commande'!G83+'Bon de commande'!F83</f>
        <v>3.54</v>
      </c>
      <c r="X68" s="56">
        <f>'Bon de commande'!H83</f>
        <v>8.99</v>
      </c>
    </row>
    <row r="69" spans="1:24">
      <c r="A69" s="67">
        <f>'Bon de commande'!D84</f>
        <v>0</v>
      </c>
      <c r="C69" s="14">
        <f>'Bon de commande'!C84</f>
        <v>5900495926623</v>
      </c>
      <c r="D69" t="str">
        <f>'Bon de commande'!E84</f>
        <v>Setty USB magnetic cable 1m 2A nylon black</v>
      </c>
      <c r="E69" s="64" t="str">
        <f>'Bon de commande'!E84</f>
        <v>Setty USB magnetic cable 1m 2A nylon black</v>
      </c>
      <c r="V69" s="65" t="s">
        <v>448</v>
      </c>
      <c r="W69" s="56">
        <f>'Bon de commande'!G84+'Bon de commande'!F84</f>
        <v>3.7600000000000002</v>
      </c>
      <c r="X69" s="56">
        <f>'Bon de commande'!H84</f>
        <v>9.99</v>
      </c>
    </row>
    <row r="70" spans="1:24">
      <c r="A70" s="67">
        <f>'Bon de commande'!D85</f>
        <v>0</v>
      </c>
      <c r="C70" s="14">
        <f>'Bon de commande'!C85</f>
        <v>5900495948502</v>
      </c>
      <c r="D70" t="str">
        <f>'Bon de commande'!E85</f>
        <v>Setty adapter Lightning - audio jack 3,5mm white</v>
      </c>
      <c r="E70" s="64" t="str">
        <f>'Bon de commande'!E85</f>
        <v>Setty adapter Lightning - audio jack 3,5mm white</v>
      </c>
      <c r="V70" s="65" t="s">
        <v>448</v>
      </c>
      <c r="W70" s="56">
        <f>'Bon de commande'!G85+'Bon de commande'!F85</f>
        <v>4.0599999999999996</v>
      </c>
      <c r="X70" s="56">
        <f>'Bon de commande'!H85</f>
        <v>9.99</v>
      </c>
    </row>
    <row r="71" spans="1:24">
      <c r="A71" s="67">
        <f>'Bon de commande'!D86</f>
        <v>0</v>
      </c>
      <c r="C71" s="14">
        <f>'Bon de commande'!C86</f>
        <v>5900495842572</v>
      </c>
      <c r="D71" t="str">
        <f>'Bon de commande'!E86</f>
        <v>Setty USB Cable 1m 2,4A MFI Lightning white</v>
      </c>
      <c r="E71" s="64" t="str">
        <f>'Bon de commande'!E86</f>
        <v>Setty USB Cable 1m 2,4A MFI Lightning white</v>
      </c>
      <c r="V71" s="65" t="s">
        <v>448</v>
      </c>
      <c r="W71" s="56">
        <f>'Bon de commande'!G86+'Bon de commande'!F86</f>
        <v>4.2</v>
      </c>
      <c r="X71" s="56">
        <f>'Bon de commande'!H86</f>
        <v>9.99</v>
      </c>
    </row>
    <row r="72" spans="1:24">
      <c r="A72" s="67">
        <f>'Bon de commande'!D87</f>
        <v>0</v>
      </c>
      <c r="C72" s="14">
        <f>'Bon de commande'!C87</f>
        <v>5900495925640</v>
      </c>
      <c r="D72" t="str">
        <f>'Bon de commande'!E87</f>
        <v>Setty cable USB - Lightning 3,0 m 2A white NEW</v>
      </c>
      <c r="E72" s="64" t="str">
        <f>'Bon de commande'!E87</f>
        <v>Setty cable USB - Lightning 3,0 m 2A white NEW</v>
      </c>
      <c r="V72" s="65" t="s">
        <v>448</v>
      </c>
      <c r="W72" s="56">
        <f>'Bon de commande'!G87+'Bon de commande'!F87</f>
        <v>4.3</v>
      </c>
      <c r="X72" s="56">
        <f>'Bon de commande'!H87</f>
        <v>9.99</v>
      </c>
    </row>
    <row r="73" spans="1:24">
      <c r="A73" s="67">
        <f>'Bon de commande'!D88</f>
        <v>0</v>
      </c>
      <c r="C73" s="14">
        <f>'Bon de commande'!C88</f>
        <v>5900495928917</v>
      </c>
      <c r="D73" t="str">
        <f>'Bon de commande'!E88</f>
        <v>Setty cable USB - Lightning 3,0 m 2A black NEW</v>
      </c>
      <c r="E73" s="64" t="str">
        <f>'Bon de commande'!E88</f>
        <v>Setty cable USB - Lightning 3,0 m 2A black NEW</v>
      </c>
      <c r="V73" s="65" t="s">
        <v>448</v>
      </c>
      <c r="W73" s="56">
        <f>'Bon de commande'!G88+'Bon de commande'!F88</f>
        <v>4.3</v>
      </c>
      <c r="X73" s="56">
        <f>'Bon de commande'!H88</f>
        <v>6.99</v>
      </c>
    </row>
    <row r="74" spans="1:24">
      <c r="A74" s="67">
        <f>'Bon de commande'!D89</f>
        <v>0</v>
      </c>
      <c r="C74" s="14">
        <f>'Bon de commande'!C89</f>
        <v>5900495032966</v>
      </c>
      <c r="D74" t="str">
        <f>'Bon de commande'!E89</f>
        <v>Setty cable USB - Lightning 1,5 m 2,1A KSA-L-1.523 blue</v>
      </c>
      <c r="E74" s="64" t="str">
        <f>'Bon de commande'!E89</f>
        <v>Setty cable USB - Lightning 1,5 m 2,1A KSA-L-1.523 blue</v>
      </c>
      <c r="V74" s="65" t="s">
        <v>448</v>
      </c>
      <c r="W74" s="56">
        <f>'Bon de commande'!G89+'Bon de commande'!F89</f>
        <v>3.04</v>
      </c>
      <c r="X74" s="56">
        <f>'Bon de commande'!H89</f>
        <v>7.99</v>
      </c>
    </row>
    <row r="75" spans="1:24">
      <c r="A75" s="67">
        <f>'Bon de commande'!D90</f>
        <v>0</v>
      </c>
      <c r="C75" s="14">
        <f>'Bon de commande'!C90</f>
        <v>5900495201396</v>
      </c>
      <c r="D75" t="str">
        <f>'Bon de commande'!E90</f>
        <v>Setty USB-C - Lightning cable 1m 3A KSC-L-130 white</v>
      </c>
      <c r="E75" s="64" t="str">
        <f>'Bon de commande'!E90</f>
        <v>Setty USB-C - Lightning cable 1m 3A KSC-L-130 white</v>
      </c>
      <c r="V75" s="65" t="s">
        <v>448</v>
      </c>
      <c r="W75" s="56">
        <f>'Bon de commande'!G90+'Bon de commande'!F90</f>
        <v>4.24</v>
      </c>
      <c r="X75" s="56">
        <f>'Bon de commande'!H90</f>
        <v>9.99</v>
      </c>
    </row>
    <row r="76" spans="1:24">
      <c r="A76" s="67">
        <f>'Bon de commande'!D91</f>
        <v>0</v>
      </c>
      <c r="C76" s="14">
        <f>'Bon de commande'!C91</f>
        <v>4900495608499</v>
      </c>
      <c r="D76" t="str">
        <f>'Bon de commande'!E91</f>
        <v>Setty USB-C - Lightning cable 1m 3A KSC-L-131 black deee inclue 0,04</v>
      </c>
      <c r="E76" s="64" t="str">
        <f>'Bon de commande'!E91</f>
        <v>Setty USB-C - Lightning cable 1m 3A KSC-L-131 black deee inclue 0,04</v>
      </c>
      <c r="V76" s="65" t="s">
        <v>448</v>
      </c>
      <c r="W76" s="56">
        <f>'Bon de commande'!G91+'Bon de commande'!F91</f>
        <v>4.24</v>
      </c>
      <c r="X76" s="56">
        <f>'Bon de commande'!H91</f>
        <v>11.99</v>
      </c>
    </row>
    <row r="77" spans="1:24">
      <c r="A77" s="67">
        <f>'Bon de commande'!D92</f>
        <v>0</v>
      </c>
      <c r="C77" s="14">
        <f>'Bon de commande'!C92</f>
        <v>5900495756848</v>
      </c>
      <c r="D77" t="str">
        <f>'Bon de commande'!E92</f>
        <v>Setty cable USB - Lightning 1,5 m 2,4A KGA-L-1.52420 white-pink gradient</v>
      </c>
      <c r="E77" s="64" t="str">
        <f>'Bon de commande'!E92</f>
        <v>Setty cable USB - Lightning 1,5 m 2,4A KGA-L-1.52420 white-pink gradient</v>
      </c>
      <c r="V77" s="65" t="s">
        <v>448</v>
      </c>
      <c r="W77" s="56">
        <f>'Bon de commande'!G92+'Bon de commande'!F92</f>
        <v>2.5499999999999998</v>
      </c>
      <c r="X77" s="56">
        <f>'Bon de commande'!H92</f>
        <v>6.98</v>
      </c>
    </row>
    <row r="78" spans="1:24">
      <c r="A78" s="67">
        <f>'Bon de commande'!D93</f>
        <v>0</v>
      </c>
      <c r="C78" s="14">
        <f>'Bon de commande'!C93</f>
        <v>5900495756954</v>
      </c>
      <c r="D78" t="str">
        <f>'Bon de commande'!E93</f>
        <v>Setty cable USB - Lightning 1,5 m 2,4A KGA-L-1.52420 mint-white gradient</v>
      </c>
      <c r="E78" s="64" t="str">
        <f>'Bon de commande'!E93</f>
        <v>Setty cable USB - Lightning 1,5 m 2,4A KGA-L-1.52420 mint-white gradient</v>
      </c>
      <c r="V78" s="65" t="s">
        <v>448</v>
      </c>
      <c r="W78" s="56">
        <f>'Bon de commande'!G93+'Bon de commande'!F93</f>
        <v>2.5499999999999998</v>
      </c>
      <c r="X78" s="56">
        <f>'Bon de commande'!H93</f>
        <v>6.98</v>
      </c>
    </row>
    <row r="79" spans="1:24">
      <c r="A79" s="67">
        <f>'Bon de commande'!D94</f>
        <v>0</v>
      </c>
      <c r="C79" s="14">
        <f>'Bon de commande'!C94</f>
        <v>5900495756978</v>
      </c>
      <c r="D79" t="str">
        <f>'Bon de commande'!E94</f>
        <v>Setty cable USB - Lightning 1,5 m 2,4A KGA-L-1.52420 turquoise-pink gradient</v>
      </c>
      <c r="E79" s="64" t="str">
        <f>'Bon de commande'!E94</f>
        <v>Setty cable USB - Lightning 1,5 m 2,4A KGA-L-1.52420 turquoise-pink gradient</v>
      </c>
      <c r="V79" s="65" t="s">
        <v>448</v>
      </c>
      <c r="W79" s="56">
        <f>'Bon de commande'!G94+'Bon de commande'!F94</f>
        <v>2.5499999999999998</v>
      </c>
      <c r="X79" s="56">
        <f>'Bon de commande'!H94</f>
        <v>6.98</v>
      </c>
    </row>
    <row r="80" spans="1:24">
      <c r="A80" s="67">
        <f>'Bon de commande'!D95</f>
        <v>0</v>
      </c>
      <c r="C80" s="14">
        <f>'Bon de commande'!C95</f>
        <v>5900495925664</v>
      </c>
      <c r="D80" t="str">
        <f>'Bon de commande'!E95</f>
        <v>Setty cable USB - microUSB 3,0 m 2A black NEW</v>
      </c>
      <c r="E80" s="64" t="str">
        <f>'Bon de commande'!E95</f>
        <v>Setty cable USB - microUSB 3,0 m 2A black NEW</v>
      </c>
      <c r="V80" s="65" t="s">
        <v>448</v>
      </c>
      <c r="W80" s="56">
        <f>'Bon de commande'!G95+'Bon de commande'!F95</f>
        <v>3.06</v>
      </c>
      <c r="X80" s="56">
        <f>'Bon de commande'!H95</f>
        <v>5.99</v>
      </c>
    </row>
    <row r="81" spans="1:24">
      <c r="A81" s="67">
        <f>'Bon de commande'!D96</f>
        <v>0</v>
      </c>
      <c r="C81" s="14">
        <f>'Bon de commande'!C96</f>
        <v>5900495094223</v>
      </c>
      <c r="D81" t="str">
        <f>'Bon de commande'!E96</f>
        <v>Setty USB - micro cable 3 m 2A KSA-M-321 black</v>
      </c>
      <c r="E81" s="64" t="str">
        <f>'Bon de commande'!E96</f>
        <v>Setty USB - micro cable 3 m 2A KSA-M-321 black</v>
      </c>
      <c r="V81" s="65" t="s">
        <v>448</v>
      </c>
      <c r="W81" s="56">
        <f>'Bon de commande'!G96+'Bon de commande'!F96</f>
        <v>3.84</v>
      </c>
      <c r="X81" s="56">
        <f>'Bon de commande'!H96</f>
        <v>8.99</v>
      </c>
    </row>
    <row r="82" spans="1:24">
      <c r="A82" s="67">
        <f>'Bon de commande'!D97</f>
        <v>0</v>
      </c>
      <c r="C82" s="14">
        <f>'Bon de commande'!C97</f>
        <v>5900495898876</v>
      </c>
      <c r="D82" t="str">
        <f>'Bon de commande'!E97</f>
        <v>Setty cable USB - USB-C 1,0 m 3A black</v>
      </c>
      <c r="E82" s="64" t="str">
        <f>'Bon de commande'!E97</f>
        <v>Setty cable USB - USB-C 1,0 m 3A black</v>
      </c>
      <c r="V82" s="65" t="s">
        <v>448</v>
      </c>
      <c r="W82" s="56">
        <f>'Bon de commande'!G97+'Bon de commande'!F97</f>
        <v>2.64</v>
      </c>
      <c r="X82" s="56">
        <f>'Bon de commande'!H97</f>
        <v>5.99</v>
      </c>
    </row>
    <row r="83" spans="1:24">
      <c r="A83" s="67">
        <f>'Bon de commande'!D98</f>
        <v>0</v>
      </c>
      <c r="C83" s="14">
        <f>'Bon de commande'!C98</f>
        <v>5900495898883</v>
      </c>
      <c r="D83" t="str">
        <f>'Bon de commande'!E98</f>
        <v>Setty cable USB - USB-C 1,0 m 3A white</v>
      </c>
      <c r="E83" s="64" t="str">
        <f>'Bon de commande'!E98</f>
        <v>Setty cable USB - USB-C 1,0 m 3A white</v>
      </c>
      <c r="V83" s="65" t="s">
        <v>448</v>
      </c>
      <c r="W83" s="56">
        <f>'Bon de commande'!G98+'Bon de commande'!F98</f>
        <v>2.64</v>
      </c>
      <c r="X83" s="56">
        <f>'Bon de commande'!H98</f>
        <v>5.99</v>
      </c>
    </row>
    <row r="84" spans="1:24">
      <c r="A84" s="67">
        <f>'Bon de commande'!D99</f>
        <v>0</v>
      </c>
      <c r="C84" s="14">
        <f>'Bon de commande'!C99</f>
        <v>5900495948519</v>
      </c>
      <c r="D84" t="str">
        <f>'Bon de commande'!E99</f>
        <v>Setty adapter USB-C - audio jack 3,5mm white deee inclue 0,04</v>
      </c>
      <c r="E84" s="64" t="str">
        <f>'Bon de commande'!E99</f>
        <v>Setty adapter USB-C - audio jack 3,5mm white deee inclue 0,04</v>
      </c>
      <c r="V84" s="65" t="s">
        <v>448</v>
      </c>
      <c r="W84" s="56">
        <f>'Bon de commande'!G99+'Bon de commande'!F99</f>
        <v>2.66</v>
      </c>
      <c r="X84" s="56">
        <f>'Bon de commande'!H99</f>
        <v>9.99</v>
      </c>
    </row>
    <row r="85" spans="1:24">
      <c r="A85" s="67">
        <f>'Bon de commande'!D100</f>
        <v>0</v>
      </c>
      <c r="C85" s="14">
        <f>'Bon de commande'!C100</f>
        <v>5900495032911</v>
      </c>
      <c r="D85" t="str">
        <f>'Bon de commande'!E100</f>
        <v>Setty cable USB - USB-C 1,5 m 2,1A KSA-C-1.5210 orange</v>
      </c>
      <c r="E85" s="64" t="str">
        <f>'Bon de commande'!E100</f>
        <v>Setty cable USB - USB-C 1,5 m 2,1A KSA-C-1.5210 orange</v>
      </c>
      <c r="V85" s="65" t="s">
        <v>448</v>
      </c>
      <c r="W85" s="56">
        <f>'Bon de commande'!G100+'Bon de commande'!F100</f>
        <v>3.04</v>
      </c>
      <c r="X85" s="56">
        <f>'Bon de commande'!H100</f>
        <v>7.99</v>
      </c>
    </row>
    <row r="86" spans="1:24">
      <c r="A86" s="67">
        <f>'Bon de commande'!D101</f>
        <v>0</v>
      </c>
      <c r="C86" s="14">
        <f>'Bon de commande'!C101</f>
        <v>5900495032928</v>
      </c>
      <c r="D86" t="str">
        <f>'Bon de commande'!E101</f>
        <v>Setty cable USB - USB-C 1,5 m 2,1A KSA-C-1.526 pink</v>
      </c>
      <c r="E86" s="64" t="str">
        <f>'Bon de commande'!E101</f>
        <v>Setty cable USB - USB-C 1,5 m 2,1A KSA-C-1.526 pink</v>
      </c>
      <c r="V86" s="65" t="s">
        <v>448</v>
      </c>
      <c r="W86" s="56">
        <f>'Bon de commande'!G101+'Bon de commande'!F101</f>
        <v>3.04</v>
      </c>
      <c r="X86" s="56">
        <f>'Bon de commande'!H101</f>
        <v>7.99</v>
      </c>
    </row>
    <row r="87" spans="1:24">
      <c r="A87" s="67">
        <f>'Bon de commande'!D102</f>
        <v>0</v>
      </c>
      <c r="C87" s="14">
        <f>'Bon de commande'!C102</f>
        <v>5900495032935</v>
      </c>
      <c r="D87" t="str">
        <f>'Bon de commande'!E102</f>
        <v>Setty cable USB - USB-C 1,5 m 2,1A KSA-C-1.523 blue</v>
      </c>
      <c r="E87" s="64" t="str">
        <f>'Bon de commande'!E102</f>
        <v>Setty cable USB - USB-C 1,5 m 2,1A KSA-C-1.523 blue</v>
      </c>
      <c r="V87" s="65" t="s">
        <v>448</v>
      </c>
      <c r="W87" s="56">
        <f>'Bon de commande'!G102+'Bon de commande'!F102</f>
        <v>3.04</v>
      </c>
      <c r="X87" s="56">
        <f>'Bon de commande'!H102</f>
        <v>7.99</v>
      </c>
    </row>
    <row r="88" spans="1:24">
      <c r="A88" s="67">
        <f>'Bon de commande'!D103</f>
        <v>0</v>
      </c>
      <c r="C88" s="14">
        <f>'Bon de commande'!C103</f>
        <v>5900495032942</v>
      </c>
      <c r="D88" t="str">
        <f>'Bon de commande'!E103</f>
        <v>Setty cable USB - USB-C 1,5 m 2,1A KSA-C-1.529 lilac</v>
      </c>
      <c r="E88" s="64" t="str">
        <f>'Bon de commande'!E103</f>
        <v>Setty cable USB - USB-C 1,5 m 2,1A KSA-C-1.529 lilac</v>
      </c>
      <c r="V88" s="65" t="s">
        <v>448</v>
      </c>
      <c r="W88" s="56">
        <f>'Bon de commande'!G103+'Bon de commande'!F103</f>
        <v>3.04</v>
      </c>
      <c r="X88" s="56">
        <f>'Bon de commande'!H103</f>
        <v>7.99</v>
      </c>
    </row>
    <row r="89" spans="1:24">
      <c r="A89" s="67">
        <f>'Bon de commande'!D104</f>
        <v>0</v>
      </c>
      <c r="C89" s="14">
        <f>'Bon de commande'!C104</f>
        <v>5900495040640</v>
      </c>
      <c r="D89" t="str">
        <f>'Bon de commande'!E104</f>
        <v>Setty USB - Cable USB-C 3,0 m 2A blanc</v>
      </c>
      <c r="E89" s="64" t="str">
        <f>'Bon de commande'!E104</f>
        <v>Setty USB - Cable USB-C 3,0 m 2A blanc</v>
      </c>
      <c r="V89" s="65" t="s">
        <v>448</v>
      </c>
      <c r="W89" s="56">
        <f>'Bon de commande'!G104+'Bon de commande'!F104</f>
        <v>3.34</v>
      </c>
      <c r="X89" s="56">
        <f>'Bon de commande'!H104</f>
        <v>9.99</v>
      </c>
    </row>
    <row r="90" spans="1:24">
      <c r="A90" s="67">
        <f>'Bon de commande'!D105</f>
        <v>0</v>
      </c>
      <c r="C90" s="14">
        <f>'Bon de commande'!C105</f>
        <v>5900495052520</v>
      </c>
      <c r="D90" t="str">
        <f>'Bon de commande'!E105</f>
        <v>Setty cable USB-C - USB-C 1,5 m 2,1A KSC-C-1.5210 orange</v>
      </c>
      <c r="E90" s="64" t="str">
        <f>'Bon de commande'!E105</f>
        <v>Setty cable USB-C - USB-C 1,5 m 2,1A KSC-C-1.5210 orange</v>
      </c>
      <c r="V90" s="65" t="s">
        <v>448</v>
      </c>
      <c r="W90" s="56">
        <f>'Bon de commande'!G105+'Bon de commande'!F105</f>
        <v>3.04</v>
      </c>
      <c r="X90" s="56">
        <f>'Bon de commande'!H105</f>
        <v>7.99</v>
      </c>
    </row>
    <row r="91" spans="1:24">
      <c r="A91" s="67">
        <f>'Bon de commande'!D106</f>
        <v>0</v>
      </c>
      <c r="C91" s="14">
        <f>'Bon de commande'!C106</f>
        <v>5900495094230</v>
      </c>
      <c r="D91" t="str">
        <f>'Bon de commande'!E106</f>
        <v>Setty USB - USB-C cable 1,2 m 2A KSA-C-1.220 white</v>
      </c>
      <c r="E91" s="64" t="str">
        <f>'Bon de commande'!E106</f>
        <v>Setty USB - USB-C cable 1,2 m 2A KSA-C-1.220 white</v>
      </c>
      <c r="V91" s="65" t="s">
        <v>448</v>
      </c>
      <c r="W91" s="56">
        <f>'Bon de commande'!G106+'Bon de commande'!F106</f>
        <v>3.04</v>
      </c>
      <c r="X91" s="56">
        <f>'Bon de commande'!H106</f>
        <v>7.99</v>
      </c>
    </row>
    <row r="92" spans="1:24">
      <c r="A92" s="67">
        <f>'Bon de commande'!D107</f>
        <v>0</v>
      </c>
      <c r="C92" s="14">
        <f>'Bon de commande'!C107</f>
        <v>5900495094247</v>
      </c>
      <c r="D92" t="str">
        <f>'Bon de commande'!E107</f>
        <v>Setty USB - USB-C cable 1,2 m 2A KNA-C-1.221 black</v>
      </c>
      <c r="E92" s="64" t="str">
        <f>'Bon de commande'!E107</f>
        <v>Setty USB - USB-C cable 1,2 m 2A KNA-C-1.221 black</v>
      </c>
      <c r="V92" s="65" t="s">
        <v>448</v>
      </c>
      <c r="W92" s="56">
        <f>'Bon de commande'!G107+'Bon de commande'!F107</f>
        <v>3.04</v>
      </c>
      <c r="X92" s="56">
        <f>'Bon de commande'!H107</f>
        <v>7.99</v>
      </c>
    </row>
    <row r="93" spans="1:24">
      <c r="A93" s="67">
        <f>'Bon de commande'!D108</f>
        <v>0</v>
      </c>
      <c r="C93" s="14">
        <f>'Bon de commande'!C108</f>
        <v>5900495094254</v>
      </c>
      <c r="D93" t="str">
        <f>'Bon de commande'!E108</f>
        <v>Setty USB - USB-C cable 3 m 2A KSA-C-321 black</v>
      </c>
      <c r="E93" s="64" t="str">
        <f>'Bon de commande'!E108</f>
        <v>Setty USB - USB-C cable 3 m 2A KSA-C-321 black</v>
      </c>
      <c r="V93" s="65" t="s">
        <v>448</v>
      </c>
      <c r="W93" s="56">
        <f>'Bon de commande'!G108+'Bon de commande'!F108</f>
        <v>4.24</v>
      </c>
      <c r="X93" s="56">
        <f>'Bon de commande'!H108</f>
        <v>9.99</v>
      </c>
    </row>
    <row r="94" spans="1:24">
      <c r="A94" s="67">
        <f>'Bon de commande'!D109</f>
        <v>0</v>
      </c>
      <c r="C94" s="14">
        <f>'Bon de commande'!C109</f>
        <v>5900495757005</v>
      </c>
      <c r="D94" t="str">
        <f>'Bon de commande'!E109</f>
        <v>Setty cable USB - USB-C 1,5 m 3A KGA-C-1.5320 mint-white gradient</v>
      </c>
      <c r="E94" s="64" t="str">
        <f>'Bon de commande'!E109</f>
        <v>Setty cable USB - USB-C 1,5 m 3A KGA-C-1.5320 mint-white gradient</v>
      </c>
      <c r="V94" s="65" t="s">
        <v>448</v>
      </c>
      <c r="W94" s="56">
        <f>'Bon de commande'!G109+'Bon de commande'!F109</f>
        <v>2.2400000000000002</v>
      </c>
      <c r="X94" s="56">
        <f>'Bon de commande'!H109</f>
        <v>6.98</v>
      </c>
    </row>
    <row r="95" spans="1:24">
      <c r="A95" s="67">
        <f>'Bon de commande'!D110</f>
        <v>0</v>
      </c>
      <c r="C95" s="14">
        <f>'Bon de commande'!C110</f>
        <v>5900495757012</v>
      </c>
      <c r="D95" t="str">
        <f>'Bon de commande'!E110</f>
        <v>Setty cable USB - USB-C 1,5 m 3A KGA-C-1.5320 turquoise-pink gradient</v>
      </c>
      <c r="E95" s="64" t="str">
        <f>'Bon de commande'!E110</f>
        <v>Setty cable USB - USB-C 1,5 m 3A KGA-C-1.5320 turquoise-pink gradient</v>
      </c>
      <c r="V95" s="65" t="s">
        <v>448</v>
      </c>
      <c r="W95" s="56">
        <f>'Bon de commande'!G110+'Bon de commande'!F110</f>
        <v>2.38</v>
      </c>
      <c r="X95" s="56">
        <f>'Bon de commande'!H110</f>
        <v>6.98</v>
      </c>
    </row>
    <row r="96" spans="1:24">
      <c r="A96" s="67">
        <f>'Bon de commande'!D111</f>
        <v>0</v>
      </c>
      <c r="C96" s="14">
        <f>'Bon de commande'!C111</f>
        <v>5900495757036</v>
      </c>
      <c r="D96" t="str">
        <f>'Bon de commande'!E111</f>
        <v>Setty cable USB-C - USB-C 1,5 m 3A KGC-C-1.5320 white-pink gradient</v>
      </c>
      <c r="E96" s="64" t="str">
        <f>'Bon de commande'!E111</f>
        <v>Setty cable USB-C - USB-C 1,5 m 3A KGC-C-1.5320 white-pink gradient</v>
      </c>
      <c r="V96" s="65" t="s">
        <v>448</v>
      </c>
      <c r="W96" s="56">
        <f>'Bon de commande'!G111+'Bon de commande'!F111</f>
        <v>2.48</v>
      </c>
      <c r="X96" s="56">
        <f>'Bon de commande'!H111</f>
        <v>6.98</v>
      </c>
    </row>
    <row r="97" spans="1:24">
      <c r="A97" s="67">
        <f>'Bon de commande'!D112</f>
        <v>0</v>
      </c>
      <c r="C97" s="14">
        <f>'Bon de commande'!C112</f>
        <v>5900495757043</v>
      </c>
      <c r="D97" t="str">
        <f>'Bon de commande'!E112</f>
        <v>Setty cable USB-C - USB-C 1,5 m 3A KGC-C-1.5320 mint-white gradient</v>
      </c>
      <c r="E97" s="64" t="str">
        <f>'Bon de commande'!E112</f>
        <v>Setty cable USB-C - USB-C 1,5 m 3A KGC-C-1.5320 mint-white gradient</v>
      </c>
      <c r="V97" s="65" t="s">
        <v>448</v>
      </c>
      <c r="W97" s="56">
        <f>'Bon de commande'!G112+'Bon de commande'!F112</f>
        <v>2.48</v>
      </c>
      <c r="X97" s="56">
        <f>'Bon de commande'!H112</f>
        <v>6.98</v>
      </c>
    </row>
    <row r="98" spans="1:24">
      <c r="A98" s="67">
        <f>'Bon de commande'!D113</f>
        <v>0</v>
      </c>
      <c r="C98" s="14">
        <f>'Bon de commande'!C113</f>
        <v>5900495757074</v>
      </c>
      <c r="D98" t="str">
        <f>'Bon de commande'!E113</f>
        <v>Setty cable USB-C - USB-C 1,5 m 3A KGC-C-1.5320 turquoise-pink gradient</v>
      </c>
      <c r="E98" s="64" t="str">
        <f>'Bon de commande'!E113</f>
        <v>Setty cable USB-C - USB-C 1,5 m 3A KGC-C-1.5320 turquoise-pink gradient</v>
      </c>
      <c r="V98" s="65" t="s">
        <v>448</v>
      </c>
      <c r="W98" s="56">
        <f>'Bon de commande'!G113+'Bon de commande'!F113</f>
        <v>2.48</v>
      </c>
      <c r="X98" s="56">
        <f>'Bon de commande'!H113</f>
        <v>6.98</v>
      </c>
    </row>
    <row r="99" spans="1:24">
      <c r="A99" s="67">
        <f>'Bon de commande'!D114</f>
        <v>0</v>
      </c>
      <c r="C99" s="14">
        <f>'Bon de commande'!C114</f>
        <v>5900495759016</v>
      </c>
      <c r="D99" t="str">
        <f>'Bon de commande'!E114</f>
        <v>Setty cable USB-C - USB-C 1,5 m 20W KNC-C-1.52000 white</v>
      </c>
      <c r="E99" s="64" t="str">
        <f>'Bon de commande'!E114</f>
        <v>Setty cable USB-C - USB-C 1,5 m 20W KNC-C-1.52000 white</v>
      </c>
      <c r="V99" s="65" t="s">
        <v>448</v>
      </c>
      <c r="W99" s="56">
        <f>'Bon de commande'!G114+'Bon de commande'!F114</f>
        <v>2.3199999999999998</v>
      </c>
      <c r="X99" s="56">
        <f>'Bon de commande'!H114</f>
        <v>6.9</v>
      </c>
    </row>
    <row r="100" spans="1:24">
      <c r="A100" s="67">
        <f>'Bon de commande'!D115</f>
        <v>0</v>
      </c>
      <c r="C100" s="14">
        <f>'Bon de commande'!C115</f>
        <v>5900495487094</v>
      </c>
      <c r="D100" t="str">
        <f>'Bon de commande'!E115</f>
        <v>Setty wired earphones black</v>
      </c>
      <c r="E100" s="64" t="str">
        <f>'Bon de commande'!E115</f>
        <v>Setty wired earphones black</v>
      </c>
      <c r="V100" s="65" t="s">
        <v>448</v>
      </c>
      <c r="W100" s="56">
        <f>'Bon de commande'!G115+'Bon de commande'!F115</f>
        <v>2.04</v>
      </c>
      <c r="X100" s="56">
        <f>'Bon de commande'!H115</f>
        <v>4.99</v>
      </c>
    </row>
    <row r="101" spans="1:24">
      <c r="A101" s="67">
        <f>'Bon de commande'!D116</f>
        <v>0</v>
      </c>
      <c r="C101" s="14">
        <f>'Bon de commande'!C116</f>
        <v>5900495487117</v>
      </c>
      <c r="D101" t="str">
        <f>'Bon de commande'!E116</f>
        <v>Setty wired earphones white</v>
      </c>
      <c r="E101" s="64" t="str">
        <f>'Bon de commande'!E116</f>
        <v>Setty wired earphones white</v>
      </c>
      <c r="V101" s="65" t="s">
        <v>448</v>
      </c>
      <c r="W101" s="56">
        <f>'Bon de commande'!G116+'Bon de commande'!F116</f>
        <v>2.04</v>
      </c>
      <c r="X101" s="56">
        <f>'Bon de commande'!H116</f>
        <v>4.99</v>
      </c>
    </row>
    <row r="102" spans="1:24">
      <c r="A102" s="67">
        <f>'Bon de commande'!D117</f>
        <v>0</v>
      </c>
      <c r="C102" s="14">
        <f>'Bon de commande'!C117</f>
        <v>5900495915597</v>
      </c>
      <c r="D102" t="str">
        <f>'Bon de commande'!E117</f>
        <v>Setty Bluetooth headphones with radio black</v>
      </c>
      <c r="E102" s="64" t="str">
        <f>'Bon de commande'!E117</f>
        <v>Setty Bluetooth headphones with radio black</v>
      </c>
      <c r="V102" s="65" t="s">
        <v>448</v>
      </c>
      <c r="W102" s="56">
        <f>'Bon de commande'!G117+'Bon de commande'!F117</f>
        <v>10.34</v>
      </c>
      <c r="X102" s="56">
        <f>'Bon de commande'!H117</f>
        <v>19.989999999999998</v>
      </c>
    </row>
    <row r="103" spans="1:24">
      <c r="A103" s="67">
        <f>'Bon de commande'!D118</f>
        <v>0</v>
      </c>
      <c r="C103" s="14">
        <f>'Bon de commande'!C118</f>
        <v>5900495033079</v>
      </c>
      <c r="D103" t="str">
        <f>'Bon de commande'!E118</f>
        <v>Setty Bluetooth earphones TWS with a charging case STWS-16 lila</v>
      </c>
      <c r="E103" s="64" t="str">
        <f>'Bon de commande'!E118</f>
        <v>Setty Bluetooth earphones TWS with a charging case STWS-16 lila</v>
      </c>
      <c r="V103" s="65" t="s">
        <v>448</v>
      </c>
      <c r="W103" s="56">
        <f>'Bon de commande'!G118+'Bon de commande'!F118</f>
        <v>11.389999999999999</v>
      </c>
      <c r="X103" s="56">
        <f>'Bon de commande'!H118</f>
        <v>19.989999999999998</v>
      </c>
    </row>
    <row r="104" spans="1:24">
      <c r="A104" s="67">
        <f>'Bon de commande'!D119</f>
        <v>0</v>
      </c>
      <c r="C104" s="14">
        <f>'Bon de commande'!C119</f>
        <v>5900495033161</v>
      </c>
      <c r="D104" t="str">
        <f>'Bon de commande'!E119</f>
        <v>Setty Bluetooth earphones TWS with a charging case TWS-0 white</v>
      </c>
      <c r="E104" s="64" t="str">
        <f>'Bon de commande'!E119</f>
        <v>Setty Bluetooth earphones TWS with a charging case TWS-0 white</v>
      </c>
      <c r="V104" s="65" t="s">
        <v>448</v>
      </c>
      <c r="W104" s="56">
        <f>'Bon de commande'!G119+'Bon de commande'!F119</f>
        <v>11.389999999999999</v>
      </c>
      <c r="X104" s="56">
        <f>'Bon de commande'!H119</f>
        <v>19.989999999999998</v>
      </c>
    </row>
    <row r="105" spans="1:24">
      <c r="A105" s="67">
        <f>'Bon de commande'!D120</f>
        <v>0</v>
      </c>
      <c r="C105" s="14">
        <f>'Bon de commande'!C120</f>
        <v>5900495758330</v>
      </c>
      <c r="D105" t="str">
        <f>'Bon de commande'!E120</f>
        <v>Setty charger 1x USB 1A black</v>
      </c>
      <c r="E105" s="64" t="str">
        <f>'Bon de commande'!E120</f>
        <v>Setty charger 1x USB 1A black</v>
      </c>
      <c r="V105" s="65" t="s">
        <v>448</v>
      </c>
      <c r="W105" s="56">
        <f>'Bon de commande'!G120+'Bon de commande'!F120</f>
        <v>4.3</v>
      </c>
      <c r="X105" s="56">
        <f>'Bon de commande'!H120</f>
        <v>7.99</v>
      </c>
    </row>
    <row r="106" spans="1:24">
      <c r="A106" s="67">
        <f>'Bon de commande'!D121</f>
        <v>0</v>
      </c>
      <c r="C106" s="14">
        <f>'Bon de commande'!C121</f>
        <v>5900495758347</v>
      </c>
      <c r="D106" t="str">
        <f>'Bon de commande'!E121</f>
        <v>Setty charger 1x USB 2,4A black</v>
      </c>
      <c r="E106" s="64" t="str">
        <f>'Bon de commande'!E121</f>
        <v>Setty charger 1x USB 2,4A black</v>
      </c>
      <c r="V106" s="65" t="s">
        <v>448</v>
      </c>
      <c r="W106" s="56">
        <f>'Bon de commande'!G121+'Bon de commande'!F121</f>
        <v>5.98</v>
      </c>
      <c r="X106" s="56">
        <f>'Bon de commande'!H121</f>
        <v>8.99</v>
      </c>
    </row>
    <row r="107" spans="1:24">
      <c r="A107" s="67">
        <f>'Bon de commande'!D122</f>
        <v>0</v>
      </c>
      <c r="C107" s="14">
        <f>'Bon de commande'!C122</f>
        <v>5900495758392</v>
      </c>
      <c r="D107" t="str">
        <f>'Bon de commande'!E122</f>
        <v>Setty charger 2x USB 2,4A black</v>
      </c>
      <c r="E107" s="64" t="str">
        <f>'Bon de commande'!E122</f>
        <v>Setty charger 2x USB 2,4A black</v>
      </c>
      <c r="V107" s="65" t="s">
        <v>448</v>
      </c>
      <c r="W107" s="56">
        <f>'Bon de commande'!G122+'Bon de commande'!F122</f>
        <v>6.54</v>
      </c>
      <c r="X107" s="56">
        <f>'Bon de commande'!H122</f>
        <v>14.99</v>
      </c>
    </row>
    <row r="108" spans="1:24">
      <c r="A108" s="67">
        <f>'Bon de commande'!D123</f>
        <v>0</v>
      </c>
      <c r="C108" s="14">
        <f>'Bon de commande'!C123</f>
        <v>5900495898760</v>
      </c>
      <c r="D108" t="str">
        <f>'Bon de commande'!E123</f>
        <v>Chargeur mural Setty 1x USB + USB-C 3A 20W noir</v>
      </c>
      <c r="E108" s="64" t="str">
        <f>'Bon de commande'!E123</f>
        <v>Chargeur mural Setty 1x USB + USB-C 3A 20W noir</v>
      </c>
      <c r="V108" s="65" t="s">
        <v>448</v>
      </c>
      <c r="W108" s="56">
        <f>'Bon de commande'!G123+'Bon de commande'!F123</f>
        <v>6.56</v>
      </c>
      <c r="X108" s="56">
        <f>'Bon de commande'!H123</f>
        <v>14.99</v>
      </c>
    </row>
    <row r="109" spans="1:24">
      <c r="A109" s="67">
        <f>'Bon de commande'!D124</f>
        <v>0</v>
      </c>
      <c r="C109" s="14">
        <f>'Bon de commande'!C124</f>
        <v>5900495898777</v>
      </c>
      <c r="D109" t="str">
        <f>'Bon de commande'!E124</f>
        <v>Setty charger 1x USB + USB-C 3A 20W white</v>
      </c>
      <c r="E109" s="64" t="str">
        <f>'Bon de commande'!E124</f>
        <v>Setty charger 1x USB + USB-C 3A 20W white</v>
      </c>
      <c r="V109" s="65" t="s">
        <v>448</v>
      </c>
      <c r="W109" s="56">
        <f>'Bon de commande'!G124+'Bon de commande'!F124</f>
        <v>10.039999999999999</v>
      </c>
      <c r="X109" s="56">
        <f>'Bon de commande'!H124</f>
        <v>19.989999999999998</v>
      </c>
    </row>
    <row r="110" spans="1:24">
      <c r="A110" s="67">
        <f>'Bon de commande'!D125</f>
        <v>0</v>
      </c>
      <c r="C110" s="14">
        <f>'Bon de commande'!C125</f>
        <v>5900495898814</v>
      </c>
      <c r="D110" t="str">
        <f>'Bon de commande'!E125</f>
        <v>Setty charger 1x USB 3A black + USB-C cable 1,0 m</v>
      </c>
      <c r="E110" s="64" t="str">
        <f>'Bon de commande'!E125</f>
        <v>Setty charger 1x USB 3A black + USB-C cable 1,0 m</v>
      </c>
      <c r="V110" s="65" t="s">
        <v>448</v>
      </c>
      <c r="W110" s="56">
        <f>'Bon de commande'!G125+'Bon de commande'!F125</f>
        <v>8.3199999999999985</v>
      </c>
      <c r="X110" s="56">
        <f>'Bon de commande'!H125</f>
        <v>15.99</v>
      </c>
    </row>
    <row r="111" spans="1:24">
      <c r="A111" s="67">
        <f>'Bon de commande'!D126</f>
        <v>0</v>
      </c>
      <c r="C111" s="14">
        <f>'Bon de commande'!C126</f>
        <v>5900495922076</v>
      </c>
      <c r="D111" t="str">
        <f>'Bon de commande'!E126</f>
        <v>Setty charger 1x USB 2,4A black + USB-C cable 1,0 m NEW</v>
      </c>
      <c r="E111" s="64" t="str">
        <f>'Bon de commande'!E126</f>
        <v>Setty charger 1x USB 2,4A black + USB-C cable 1,0 m NEW</v>
      </c>
      <c r="V111" s="65" t="s">
        <v>448</v>
      </c>
      <c r="W111" s="56">
        <f>'Bon de commande'!G126+'Bon de commande'!F126</f>
        <v>7.62</v>
      </c>
      <c r="X111" s="56">
        <f>'Bon de commande'!H126</f>
        <v>14.99</v>
      </c>
    </row>
    <row r="112" spans="1:24">
      <c r="A112" s="67">
        <f>'Bon de commande'!D127</f>
        <v>0</v>
      </c>
      <c r="C112" s="14">
        <f>'Bon de commande'!C127</f>
        <v>5900495987617</v>
      </c>
      <c r="D112" t="str">
        <f>'Bon de commande'!E127</f>
        <v>Setty GAN wall charger PD+QC USB + USB-C 65W LSI-02 white JO NEW</v>
      </c>
      <c r="E112" s="64" t="str">
        <f>'Bon de commande'!E127</f>
        <v>Setty GAN wall charger PD+QC USB + USB-C 65W LSI-02 white JO NEW</v>
      </c>
      <c r="V112" s="65" t="s">
        <v>448</v>
      </c>
      <c r="W112" s="56">
        <f>'Bon de commande'!G127+'Bon de commande'!F127</f>
        <v>11.12</v>
      </c>
      <c r="X112" s="56">
        <f>'Bon de commande'!H127</f>
        <v>19.989999999999998</v>
      </c>
    </row>
    <row r="113" spans="1:24">
      <c r="A113" s="67">
        <f>'Bon de commande'!D128</f>
        <v>0</v>
      </c>
      <c r="C113" s="14">
        <f>'Bon de commande'!C128</f>
        <v>5900495032997</v>
      </c>
      <c r="D113" t="str">
        <f>'Bon de commande'!E128</f>
        <v>Setty charger 1x USB 2,4A LSIM-A-129 lilac</v>
      </c>
      <c r="E113" s="64" t="str">
        <f>'Bon de commande'!E128</f>
        <v>Setty charger 1x USB 2,4A LSIM-A-129 lilac</v>
      </c>
      <c r="V113" s="65" t="s">
        <v>448</v>
      </c>
      <c r="W113" s="56">
        <f>'Bon de commande'!G128+'Bon de commande'!F128</f>
        <v>4.0199999999999996</v>
      </c>
      <c r="X113" s="56">
        <f>'Bon de commande'!H128</f>
        <v>9.99</v>
      </c>
    </row>
    <row r="114" spans="1:24">
      <c r="A114" s="67">
        <f>'Bon de commande'!D129</f>
        <v>0</v>
      </c>
      <c r="C114" s="14">
        <f>'Bon de commande'!C129</f>
        <v>5900495033000</v>
      </c>
      <c r="D114" t="str">
        <f>'Bon de commande'!E129</f>
        <v>Setty charger 1x USB 2,4A LSIM-A-126 pink</v>
      </c>
      <c r="E114" s="64" t="str">
        <f>'Bon de commande'!E129</f>
        <v>Setty charger 1x USB 2,4A LSIM-A-126 pink</v>
      </c>
      <c r="V114" s="65" t="s">
        <v>448</v>
      </c>
      <c r="W114" s="56">
        <f>'Bon de commande'!G129+'Bon de commande'!F129</f>
        <v>4.0199999999999996</v>
      </c>
      <c r="X114" s="56">
        <f>'Bon de commande'!H129</f>
        <v>9.99</v>
      </c>
    </row>
    <row r="115" spans="1:24">
      <c r="A115" s="67">
        <f>'Bon de commande'!D130</f>
        <v>0</v>
      </c>
      <c r="C115" s="14">
        <f>'Bon de commande'!C130</f>
        <v>5900495033017</v>
      </c>
      <c r="D115" t="str">
        <f>'Bon de commande'!E130</f>
        <v>Setty charger 1x USB 2,4A LSIM-A-123 blue</v>
      </c>
      <c r="E115" s="64" t="str">
        <f>'Bon de commande'!E130</f>
        <v>Setty charger 1x USB 2,4A LSIM-A-123 blue</v>
      </c>
      <c r="V115" s="65" t="s">
        <v>448</v>
      </c>
      <c r="W115" s="56">
        <f>'Bon de commande'!G130+'Bon de commande'!F130</f>
        <v>4.0199999999999996</v>
      </c>
      <c r="X115" s="56">
        <f>'Bon de commande'!H130</f>
        <v>9.99</v>
      </c>
    </row>
    <row r="116" spans="1:24">
      <c r="A116" s="67">
        <f>'Bon de commande'!D131</f>
        <v>0</v>
      </c>
      <c r="C116" s="14">
        <f>'Bon de commande'!C131</f>
        <v>5907457766020</v>
      </c>
      <c r="D116" t="str">
        <f>'Bon de commande'!E131</f>
        <v>Setty charger USB + USB-C 20W LSIG-AC-20 white-pink gradient</v>
      </c>
      <c r="E116" s="64" t="str">
        <f>'Bon de commande'!E131</f>
        <v>Setty charger USB + USB-C 20W LSIG-AC-20 white-pink gradient</v>
      </c>
      <c r="V116" s="65" t="s">
        <v>448</v>
      </c>
      <c r="W116" s="56">
        <f>'Bon de commande'!G131+'Bon de commande'!F131</f>
        <v>7.76</v>
      </c>
      <c r="X116" s="56">
        <f>'Bon de commande'!H131</f>
        <v>13.9</v>
      </c>
    </row>
    <row r="117" spans="1:24">
      <c r="A117" s="67">
        <f>'Bon de commande'!D132</f>
        <v>0</v>
      </c>
      <c r="C117" s="14">
        <f>'Bon de commande'!C132</f>
        <v>5907457766037</v>
      </c>
      <c r="D117" t="str">
        <f>'Bon de commande'!E132</f>
        <v>Setty charger USB + USB-C 20W LSIG-AC-20 pink-turquoise gradient</v>
      </c>
      <c r="E117" s="64" t="str">
        <f>'Bon de commande'!E132</f>
        <v>Setty charger USB + USB-C 20W LSIG-AC-20 pink-turquoise gradient</v>
      </c>
      <c r="V117" s="65" t="s">
        <v>448</v>
      </c>
      <c r="W117" s="56">
        <f>'Bon de commande'!G132+'Bon de commande'!F132</f>
        <v>7.76</v>
      </c>
      <c r="X117" s="56">
        <f>'Bon de commande'!H132</f>
        <v>13.9</v>
      </c>
    </row>
    <row r="118" spans="1:24">
      <c r="A118" s="67">
        <f>'Bon de commande'!D133</f>
        <v>0</v>
      </c>
      <c r="C118" s="14">
        <f>'Bon de commande'!C133</f>
        <v>5907457766051</v>
      </c>
      <c r="D118" t="str">
        <f>'Bon de commande'!E133</f>
        <v>Setty charger USB + USB-C 20W LSIG-AC-20 mint-white gradient</v>
      </c>
      <c r="E118" s="64" t="str">
        <f>'Bon de commande'!E133</f>
        <v>Setty charger USB + USB-C 20W LSIG-AC-20 mint-white gradient</v>
      </c>
      <c r="V118" s="65" t="s">
        <v>448</v>
      </c>
      <c r="W118" s="56">
        <f>'Bon de commande'!G133+'Bon de commande'!F133</f>
        <v>7.76</v>
      </c>
      <c r="X118" s="56">
        <f>'Bon de commande'!H133</f>
        <v>13.9</v>
      </c>
    </row>
    <row r="119" spans="1:24">
      <c r="A119" s="67">
        <f>'Bon de commande'!D134</f>
        <v>0</v>
      </c>
      <c r="C119" s="14">
        <f>'Bon de commande'!C134</f>
        <v>5907457766068</v>
      </c>
      <c r="D119" t="str">
        <f>'Bon de commande'!E134</f>
        <v>Setty charger 2x USB 18W LSIG-AA-20 white-pink gradient</v>
      </c>
      <c r="E119" s="64" t="str">
        <f>'Bon de commande'!E134</f>
        <v>Setty charger 2x USB 18W LSIG-AA-20 white-pink gradient</v>
      </c>
      <c r="V119" s="65" t="s">
        <v>448</v>
      </c>
      <c r="W119" s="56">
        <f>'Bon de commande'!G134+'Bon de commande'!F134</f>
        <v>5.94</v>
      </c>
      <c r="X119" s="56">
        <f>'Bon de commande'!H134</f>
        <v>12.9</v>
      </c>
    </row>
    <row r="120" spans="1:24">
      <c r="A120" s="67">
        <f>'Bon de commande'!D135</f>
        <v>0</v>
      </c>
      <c r="C120" s="14">
        <f>'Bon de commande'!C135</f>
        <v>5907457766075</v>
      </c>
      <c r="D120" t="str">
        <f>'Bon de commande'!E135</f>
        <v>Setty charger 2x USB 18W LSIG-AA-20 pink-turquoise gradient</v>
      </c>
      <c r="E120" s="64" t="str">
        <f>'Bon de commande'!E135</f>
        <v>Setty charger 2x USB 18W LSIG-AA-20 pink-turquoise gradient</v>
      </c>
      <c r="V120" s="65" t="s">
        <v>448</v>
      </c>
      <c r="W120" s="56">
        <f>'Bon de commande'!G135+'Bon de commande'!F135</f>
        <v>5.94</v>
      </c>
      <c r="X120" s="56">
        <f>'Bon de commande'!H135</f>
        <v>12.9</v>
      </c>
    </row>
    <row r="121" spans="1:24">
      <c r="A121" s="67">
        <f>'Bon de commande'!D136</f>
        <v>0</v>
      </c>
      <c r="C121" s="14">
        <f>'Bon de commande'!C136</f>
        <v>5907457766099</v>
      </c>
      <c r="D121" t="str">
        <f>'Bon de commande'!E136</f>
        <v>Setty charger 2x USB 18W LSIG-AA-20 mint-white gradient</v>
      </c>
      <c r="E121" s="64" t="str">
        <f>'Bon de commande'!E136</f>
        <v>Setty charger 2x USB 18W LSIG-AA-20 mint-white gradient</v>
      </c>
      <c r="V121" s="65" t="s">
        <v>448</v>
      </c>
      <c r="W121" s="56">
        <f>'Bon de commande'!G136+'Bon de commande'!F136</f>
        <v>5.94</v>
      </c>
      <c r="X121" s="56">
        <f>'Bon de commande'!H136</f>
        <v>12.9</v>
      </c>
    </row>
    <row r="122" spans="1:24">
      <c r="A122" s="67">
        <f>'Bon de commande'!D137</f>
        <v>0</v>
      </c>
      <c r="C122" s="14">
        <f>'Bon de commande'!C137</f>
        <v>5906961902771</v>
      </c>
      <c r="D122" t="str">
        <f>'Bon de commande'!E137</f>
        <v>Setty wall charger USB-A + USB-C 20W LSGaN-AC-200 white NEW</v>
      </c>
      <c r="E122" s="64" t="str">
        <f>'Bon de commande'!E137</f>
        <v>Setty wall charger USB-A + USB-C 20W LSGaN-AC-200 white NEW</v>
      </c>
      <c r="V122" s="65" t="s">
        <v>448</v>
      </c>
      <c r="W122" s="56">
        <f>'Bon de commande'!G137+'Bon de commande'!F137</f>
        <v>5.54</v>
      </c>
      <c r="X122" s="56">
        <f>'Bon de commande'!H137</f>
        <v>12.9</v>
      </c>
    </row>
    <row r="123" spans="1:24">
      <c r="A123" s="67">
        <f>'Bon de commande'!D138</f>
        <v>0</v>
      </c>
      <c r="C123" s="14">
        <f>'Bon de commande'!C138</f>
        <v>5906961902856</v>
      </c>
      <c r="D123" t="str">
        <f>'Bon de commande'!E138</f>
        <v>Setty wall charger USB-C 35W LSGaN-C-351 black NEW</v>
      </c>
      <c r="E123" s="64" t="str">
        <f>'Bon de commande'!E138</f>
        <v>Setty wall charger USB-C 35W LSGaN-C-351 black NEW</v>
      </c>
      <c r="V123" s="65" t="s">
        <v>448</v>
      </c>
      <c r="W123" s="56">
        <f>'Bon de commande'!G138+'Bon de commande'!F138</f>
        <v>6.2700000000000005</v>
      </c>
      <c r="X123" s="56">
        <f>'Bon de commande'!H138</f>
        <v>14.9</v>
      </c>
    </row>
    <row r="124" spans="1:24">
      <c r="A124" s="67">
        <f>'Bon de commande'!D139</f>
        <v>0</v>
      </c>
      <c r="C124" s="14">
        <f>'Bon de commande'!C139</f>
        <v>5900495879684</v>
      </c>
      <c r="D124" t="str">
        <f>'Bon de commande'!E139</f>
        <v>Setty wireless charger 10W</v>
      </c>
      <c r="E124" s="64" t="str">
        <f>'Bon de commande'!E139</f>
        <v>Setty wireless charger 10W</v>
      </c>
      <c r="V124" s="65" t="s">
        <v>448</v>
      </c>
      <c r="W124" s="56">
        <f>'Bon de commande'!G139+'Bon de commande'!F139</f>
        <v>6.66</v>
      </c>
      <c r="X124" s="56">
        <f>'Bon de commande'!H139</f>
        <v>11.99</v>
      </c>
    </row>
    <row r="125" spans="1:24">
      <c r="A125" s="67">
        <f>'Bon de commande'!D140</f>
        <v>0</v>
      </c>
      <c r="C125" s="14">
        <f>'Bon de commande'!C140</f>
        <v>5900495682031</v>
      </c>
      <c r="D125" t="str">
        <f>'Bon de commande'!E140</f>
        <v>Setty solar power bank 5000 mAh black</v>
      </c>
      <c r="E125" s="64" t="str">
        <f>'Bon de commande'!E140</f>
        <v>Setty solar power bank 5000 mAh black</v>
      </c>
      <c r="V125" s="65" t="s">
        <v>448</v>
      </c>
      <c r="W125" s="56">
        <f>'Bon de commande'!G140+'Bon de commande'!F140</f>
        <v>8.6999999999999993</v>
      </c>
      <c r="X125" s="56">
        <f>'Bon de commande'!H140</f>
        <v>12.49</v>
      </c>
    </row>
    <row r="126" spans="1:24">
      <c r="A126" s="67">
        <f>'Bon de commande'!D141</f>
        <v>0</v>
      </c>
      <c r="C126" s="14">
        <f>'Bon de commande'!C141</f>
        <v>5900495751423</v>
      </c>
      <c r="D126" t="str">
        <f>'Bon de commande'!E141</f>
        <v>Setty power bank 10000 mAh black</v>
      </c>
      <c r="E126" s="64" t="str">
        <f>'Bon de commande'!E141</f>
        <v>Setty power bank 10000 mAh black</v>
      </c>
      <c r="V126" s="65" t="s">
        <v>448</v>
      </c>
      <c r="W126" s="56">
        <f>'Bon de commande'!G141+'Bon de commande'!F141</f>
        <v>11.319999999999999</v>
      </c>
      <c r="X126" s="56">
        <f>'Bon de commande'!H141</f>
        <v>18.989999999999998</v>
      </c>
    </row>
    <row r="127" spans="1:24">
      <c r="A127" s="67">
        <f>'Bon de commande'!D142</f>
        <v>0</v>
      </c>
      <c r="C127" s="14">
        <f>'Bon de commande'!C142</f>
        <v>5900495982513</v>
      </c>
      <c r="D127" t="str">
        <f>'Bon de commande'!E142</f>
        <v>Power Bank Solar 10 000 mAh avec plusieurs connecteurs</v>
      </c>
      <c r="E127" s="64" t="str">
        <f>'Bon de commande'!E142</f>
        <v>Power Bank Solar 10 000 mAh avec plusieurs connecteurs</v>
      </c>
      <c r="V127" s="65" t="s">
        <v>448</v>
      </c>
      <c r="W127" s="56">
        <f>'Bon de commande'!G142+'Bon de commande'!F142</f>
        <v>10.159999999999998</v>
      </c>
      <c r="X127" s="56">
        <f>'Bon de commande'!H142</f>
        <v>19.989999999999998</v>
      </c>
    </row>
    <row r="128" spans="1:24">
      <c r="A128" s="67">
        <f>'Bon de commande'!D143</f>
        <v>0</v>
      </c>
      <c r="C128" s="14">
        <f>'Bon de commande'!C143</f>
        <v>5907582348368</v>
      </c>
      <c r="D128" t="str">
        <f>'Bon de commande'!E143</f>
        <v>Setty solar power bank SLR-120 20000 mAh black NEW</v>
      </c>
      <c r="E128" s="64" t="str">
        <f>'Bon de commande'!E143</f>
        <v>Setty solar power bank SLR-120 20000 mAh black NEW</v>
      </c>
      <c r="V128" s="65" t="s">
        <v>448</v>
      </c>
      <c r="W128" s="56">
        <f>'Bon de commande'!G143+'Bon de commande'!F143</f>
        <v>14.04</v>
      </c>
      <c r="X128" s="56">
        <f>'Bon de commande'!H143</f>
        <v>24.99</v>
      </c>
    </row>
    <row r="129" spans="1:24">
      <c r="A129" s="67">
        <f>'Bon de commande'!D144</f>
        <v>0</v>
      </c>
      <c r="C129" s="14">
        <f>'Bon de commande'!C144</f>
        <v>5900495406804</v>
      </c>
      <c r="D129" t="str">
        <f>'Bon de commande'!E144</f>
        <v>Setty car holder froggy</v>
      </c>
      <c r="E129" s="64" t="str">
        <f>'Bon de commande'!E144</f>
        <v>Setty car holder froggy</v>
      </c>
      <c r="V129" s="65" t="s">
        <v>448</v>
      </c>
      <c r="W129" s="56">
        <f>'Bon de commande'!G144+'Bon de commande'!F144</f>
        <v>2.2000000000000002</v>
      </c>
      <c r="X129" s="56">
        <f>'Bon de commande'!H144</f>
        <v>5.99</v>
      </c>
    </row>
    <row r="130" spans="1:24">
      <c r="A130" s="67">
        <f>'Bon de commande'!D145</f>
        <v>0</v>
      </c>
      <c r="C130" s="14">
        <f>'Bon de commande'!C145</f>
        <v>5900495448682</v>
      </c>
      <c r="D130" t="str">
        <f>'Bon de commande'!E145</f>
        <v>Setty car holder U16</v>
      </c>
      <c r="E130" s="64" t="str">
        <f>'Bon de commande'!E145</f>
        <v>Setty car holder U16</v>
      </c>
      <c r="V130" s="65" t="s">
        <v>448</v>
      </c>
      <c r="W130" s="56">
        <f>'Bon de commande'!G145+'Bon de commande'!F145</f>
        <v>3.8</v>
      </c>
      <c r="X130" s="56">
        <f>'Bon de commande'!H145</f>
        <v>7.99</v>
      </c>
    </row>
    <row r="131" spans="1:24">
      <c r="A131" s="67">
        <f>'Bon de commande'!D146</f>
        <v>0</v>
      </c>
      <c r="C131" s="14">
        <f>'Bon de commande'!C146</f>
        <v>5900495562371</v>
      </c>
      <c r="D131" t="str">
        <f>'Bon de commande'!E146</f>
        <v>Setty car holder for air vent magnetic</v>
      </c>
      <c r="E131" s="64" t="str">
        <f>'Bon de commande'!E146</f>
        <v>Setty car holder for air vent magnetic</v>
      </c>
      <c r="V131" s="65" t="s">
        <v>448</v>
      </c>
      <c r="W131" s="56">
        <f>'Bon de commande'!G146+'Bon de commande'!F146</f>
        <v>2.86</v>
      </c>
      <c r="X131" s="56">
        <f>'Bon de commande'!H146</f>
        <v>6.99</v>
      </c>
    </row>
    <row r="132" spans="1:24">
      <c r="A132" s="67">
        <f>'Bon de commande'!D147</f>
        <v>0</v>
      </c>
      <c r="C132" s="14">
        <f>'Bon de commande'!C147</f>
        <v>5900495643131</v>
      </c>
      <c r="D132" t="str">
        <f>'Bon de commande'!E147</f>
        <v>Setty car holder flex</v>
      </c>
      <c r="E132" s="64" t="str">
        <f>'Bon de commande'!E147</f>
        <v>Setty car holder flex</v>
      </c>
      <c r="V132" s="65" t="s">
        <v>448</v>
      </c>
      <c r="W132" s="56">
        <f>'Bon de commande'!G147+'Bon de commande'!F147</f>
        <v>3.2</v>
      </c>
      <c r="X132" s="56">
        <f>'Bon de commande'!H147</f>
        <v>9.99</v>
      </c>
    </row>
    <row r="133" spans="1:24">
      <c r="A133" s="67">
        <f>'Bon de commande'!D148</f>
        <v>0</v>
      </c>
      <c r="C133" s="14">
        <f>'Bon de commande'!C148</f>
        <v>5900495821539</v>
      </c>
      <c r="D133" t="str">
        <f>'Bon de commande'!E148</f>
        <v>Setty car holder for air vent US-01</v>
      </c>
      <c r="E133" s="64" t="str">
        <f>'Bon de commande'!E148</f>
        <v>Setty car holder for air vent US-01</v>
      </c>
      <c r="V133" s="65" t="s">
        <v>448</v>
      </c>
      <c r="W133" s="56">
        <f>'Bon de commande'!G148+'Bon de commande'!F148</f>
        <v>2.0699999999999998</v>
      </c>
      <c r="X133" s="56">
        <f>'Bon de commande'!H148</f>
        <v>5.99</v>
      </c>
    </row>
    <row r="134" spans="1:24">
      <c r="A134" s="67">
        <f>'Bon de commande'!D149</f>
        <v>0</v>
      </c>
      <c r="C134" s="14">
        <f>'Bon de commande'!C149</f>
        <v>5906961903143</v>
      </c>
      <c r="D134" t="str">
        <f>'Bon de commande'!E149</f>
        <v>Setty car holder for the air vent US-K3 NEW</v>
      </c>
      <c r="E134" s="64" t="str">
        <f>'Bon de commande'!E149</f>
        <v>Setty car holder for the air vent US-K3 NEW</v>
      </c>
      <c r="V134" s="65" t="s">
        <v>448</v>
      </c>
      <c r="W134" s="56">
        <f>'Bon de commande'!G149+'Bon de commande'!F149</f>
        <v>2.69</v>
      </c>
      <c r="X134" s="56">
        <f>'Bon de commande'!H149</f>
        <v>4.99</v>
      </c>
    </row>
    <row r="135" spans="1:24">
      <c r="A135" s="67">
        <f>'Bon de commande'!D150</f>
        <v>0</v>
      </c>
      <c r="C135" s="14">
        <f>'Bon de commande'!C150</f>
        <v>5906961921536</v>
      </c>
      <c r="D135" t="str">
        <f>'Bon de commande'!E150</f>
        <v>Setty car holder for air vent US-G3 gravity NEW</v>
      </c>
      <c r="E135" s="64" t="str">
        <f>'Bon de commande'!E150</f>
        <v>Setty car holder for air vent US-G3 gravity NEW</v>
      </c>
      <c r="V135" s="65" t="s">
        <v>448</v>
      </c>
      <c r="W135" s="56">
        <f>'Bon de commande'!G150+'Bon de commande'!F150</f>
        <v>1.9</v>
      </c>
      <c r="X135" s="56">
        <f>'Bon de commande'!H150</f>
        <v>3.9</v>
      </c>
    </row>
    <row r="136" spans="1:24">
      <c r="A136" s="67">
        <f>'Bon de commande'!D151</f>
        <v>0</v>
      </c>
      <c r="C136" s="14">
        <f>'Bon de commande'!C151</f>
        <v>5906961917157</v>
      </c>
      <c r="D136" t="str">
        <f>'Bon de commande'!E151</f>
        <v>Setty car holder MS with inductive charging IUM1-01 black NEW</v>
      </c>
      <c r="E136" s="64" t="str">
        <f>'Bon de commande'!E151</f>
        <v>Setty car holder MS with inductive charging IUM1-01 black NEW</v>
      </c>
      <c r="V136" s="65" t="s">
        <v>448</v>
      </c>
      <c r="W136" s="56">
        <f>'Bon de commande'!G151+'Bon de commande'!F151</f>
        <v>4.74</v>
      </c>
      <c r="X136" s="56">
        <f>'Bon de commande'!H151</f>
        <v>9.9</v>
      </c>
    </row>
    <row r="137" spans="1:24">
      <c r="A137" s="67">
        <f>'Bon de commande'!D152</f>
        <v>0</v>
      </c>
      <c r="C137" s="14">
        <f>'Bon de commande'!C152</f>
        <v>5906961917164</v>
      </c>
      <c r="D137" t="str">
        <f>'Bon de commande'!E152</f>
        <v>Setty car holder MS with inductive charging IUM2-01 black puissance 15w NEW</v>
      </c>
      <c r="E137" s="64" t="str">
        <f>'Bon de commande'!E152</f>
        <v>Setty car holder MS with inductive charging IUM2-01 black puissance 15w NEW</v>
      </c>
      <c r="V137" s="65" t="s">
        <v>448</v>
      </c>
      <c r="W137" s="56">
        <f>'Bon de commande'!G152+'Bon de commande'!F152</f>
        <v>9.84</v>
      </c>
      <c r="X137" s="56">
        <f>'Bon de commande'!H152</f>
        <v>19.899999999999999</v>
      </c>
    </row>
    <row r="138" spans="1:24">
      <c r="A138" s="67">
        <f>'Bon de commande'!D153</f>
        <v>0</v>
      </c>
      <c r="C138" s="14">
        <f>'Bon de commande'!C153</f>
        <v>5900495668158</v>
      </c>
      <c r="D138" t="str">
        <f>'Bon de commande'!E153</f>
        <v>Setty FM Bluetooth transmitter</v>
      </c>
      <c r="E138" s="64" t="str">
        <f>'Bon de commande'!E153</f>
        <v>Setty FM Bluetooth transmitter</v>
      </c>
      <c r="V138" s="65" t="s">
        <v>448</v>
      </c>
      <c r="W138" s="56">
        <f>'Bon de commande'!G153+'Bon de commande'!F153</f>
        <v>7.56</v>
      </c>
      <c r="X138" s="56">
        <f>'Bon de commande'!H153</f>
        <v>16.989999999999998</v>
      </c>
    </row>
    <row r="139" spans="1:24">
      <c r="A139" s="67">
        <f>'Bon de commande'!D154</f>
        <v>0</v>
      </c>
      <c r="C139" s="14">
        <f>'Bon de commande'!C154</f>
        <v>5900495788184</v>
      </c>
      <c r="D139" t="str">
        <f>'Bon de commande'!E154</f>
        <v>Setty FM transmitter TFM-01</v>
      </c>
      <c r="E139" s="64" t="str">
        <f>'Bon de commande'!E154</f>
        <v>Setty FM transmitter TFM-01</v>
      </c>
      <c r="V139" s="65" t="s">
        <v>448</v>
      </c>
      <c r="W139" s="56">
        <f>'Bon de commande'!G154+'Bon de commande'!F154</f>
        <v>8.0299999999999994</v>
      </c>
      <c r="X139" s="56">
        <f>'Bon de commande'!H154</f>
        <v>16.989999999999998</v>
      </c>
    </row>
    <row r="140" spans="1:24">
      <c r="A140" s="67">
        <f>'Bon de commande'!D155</f>
        <v>0</v>
      </c>
      <c r="C140" s="14">
        <f>'Bon de commande'!C155</f>
        <v>5900495915627</v>
      </c>
      <c r="D140" t="str">
        <f>'Bon de commande'!E155</f>
        <v>Setty FM Bluetooth transmitter TFM-03</v>
      </c>
      <c r="E140" s="64" t="str">
        <f>'Bon de commande'!E155</f>
        <v>Setty FM Bluetooth transmitter TFM-03</v>
      </c>
      <c r="V140" s="65" t="s">
        <v>448</v>
      </c>
      <c r="W140" s="56">
        <f>'Bon de commande'!G155+'Bon de commande'!F155</f>
        <v>10.379999999999999</v>
      </c>
      <c r="X140" s="56">
        <f>'Bon de commande'!H155</f>
        <v>19.989999999999998</v>
      </c>
    </row>
    <row r="141" spans="1:24">
      <c r="A141" s="67">
        <f>'Bon de commande'!D156</f>
        <v>0</v>
      </c>
      <c r="C141" s="14">
        <f>'Bon de commande'!C156</f>
        <v>5900495758408</v>
      </c>
      <c r="D141" t="str">
        <f>'Bon de commande'!E156</f>
        <v>Setty car charger 1x USB 1A black</v>
      </c>
      <c r="E141" s="64" t="str">
        <f>'Bon de commande'!E156</f>
        <v>Setty car charger 1x USB 1A black</v>
      </c>
      <c r="V141" s="65" t="s">
        <v>448</v>
      </c>
      <c r="W141" s="56">
        <f>'Bon de commande'!G156+'Bon de commande'!F156</f>
        <v>2.94</v>
      </c>
      <c r="X141" s="56">
        <f>'Bon de commande'!H156</f>
        <v>7.99</v>
      </c>
    </row>
    <row r="142" spans="1:24">
      <c r="A142" s="67">
        <f>'Bon de commande'!D157</f>
        <v>0</v>
      </c>
      <c r="C142" s="14">
        <f>'Bon de commande'!C157</f>
        <v>5900495787316</v>
      </c>
      <c r="D142" t="str">
        <f>'Bon de commande'!E157</f>
        <v>Setty car charger 2x USB 1,4A black</v>
      </c>
      <c r="E142" s="64" t="str">
        <f>'Bon de commande'!E157</f>
        <v>Setty car charger 2x USB 1,4A black</v>
      </c>
      <c r="V142" s="65" t="s">
        <v>448</v>
      </c>
      <c r="W142" s="56">
        <f>'Bon de commande'!G157+'Bon de commande'!F157</f>
        <v>2.06</v>
      </c>
      <c r="X142" s="56">
        <f>'Bon de commande'!H157</f>
        <v>5.99</v>
      </c>
    </row>
    <row r="143" spans="1:24">
      <c r="A143" s="67">
        <f>'Bon de commande'!D158</f>
        <v>0</v>
      </c>
      <c r="C143" s="14">
        <f>'Bon de commande'!C158</f>
        <v>5900495922007</v>
      </c>
      <c r="D143" t="str">
        <f>'Bon de commande'!E158</f>
        <v>Setty car charger 1x USB 2,4A black + USB-C cable 1,0 m</v>
      </c>
      <c r="E143" s="64" t="str">
        <f>'Bon de commande'!E158</f>
        <v>Setty car charger 1x USB 2,4A black + USB-C cable 1,0 m</v>
      </c>
      <c r="V143" s="65" t="s">
        <v>448</v>
      </c>
      <c r="W143" s="56">
        <f>'Bon de commande'!G158+'Bon de commande'!F158</f>
        <v>3.54</v>
      </c>
      <c r="X143" s="56">
        <f>'Bon de commande'!H158</f>
        <v>10.99</v>
      </c>
    </row>
    <row r="144" spans="1:24">
      <c r="A144" s="67">
        <f>'Bon de commande'!D159</f>
        <v>0</v>
      </c>
      <c r="C144" s="14">
        <f>'Bon de commande'!C159</f>
        <v>5906961906557</v>
      </c>
      <c r="D144" t="str">
        <f>'Bon de commande'!E159</f>
        <v>Setty car charger 2x USB 3A CC-AA-31 black NEW</v>
      </c>
      <c r="E144" s="64" t="str">
        <f>'Bon de commande'!E159</f>
        <v>Setty car charger 2x USB 3A CC-AA-31 black NEW</v>
      </c>
      <c r="V144" s="65" t="s">
        <v>448</v>
      </c>
      <c r="W144" s="56">
        <f>'Bon de commande'!G159+'Bon de commande'!F159</f>
        <v>3.4</v>
      </c>
      <c r="X144" s="56">
        <f>'Bon de commande'!H159</f>
        <v>7.9</v>
      </c>
    </row>
    <row r="145" spans="1:24">
      <c r="A145" s="67">
        <f>'Bon de commande'!D160</f>
        <v>0</v>
      </c>
      <c r="C145" s="14">
        <f>'Bon de commande'!C160</f>
        <v>5906961906564</v>
      </c>
      <c r="D145" t="str">
        <f>'Bon de commande'!E160</f>
        <v>Setty car charger USB-A + USB-C 20W CC-AC-201 black NEW</v>
      </c>
      <c r="E145" s="64" t="str">
        <f>'Bon de commande'!E160</f>
        <v>Setty car charger USB-A + USB-C 20W CC-AC-201 black NEW</v>
      </c>
      <c r="V145" s="65" t="s">
        <v>448</v>
      </c>
      <c r="W145" s="56">
        <f>'Bon de commande'!G160+'Bon de commande'!F160</f>
        <v>6.39</v>
      </c>
      <c r="X145" s="56">
        <f>'Bon de commande'!H160</f>
        <v>14.9</v>
      </c>
    </row>
    <row r="146" spans="1:24">
      <c r="A146" s="67">
        <f>'Bon de commande'!D161</f>
        <v>0</v>
      </c>
      <c r="C146" s="14">
        <f>'Bon de commande'!C161</f>
        <v>5900495821553</v>
      </c>
      <c r="D146" t="str">
        <f>'Bon de commande'!E161</f>
        <v>Setty car holder IUS-01 inductive</v>
      </c>
      <c r="E146" s="64" t="str">
        <f>'Bon de commande'!E161</f>
        <v>Setty car holder IUS-01 inductive</v>
      </c>
      <c r="V146" s="65" t="s">
        <v>448</v>
      </c>
      <c r="W146" s="56">
        <f>'Bon de commande'!G161+'Bon de commande'!F161</f>
        <v>7.75</v>
      </c>
      <c r="X146" s="56">
        <f>'Bon de commande'!H161</f>
        <v>16.989999999999998</v>
      </c>
    </row>
    <row r="147" spans="1:24">
      <c r="A147" s="67">
        <f>'Bon de commande'!D162</f>
        <v>0</v>
      </c>
      <c r="C147" s="14">
        <f>'Bon de commande'!C162</f>
        <v>0</v>
      </c>
      <c r="D147">
        <f>'Bon de commande'!E162</f>
        <v>0</v>
      </c>
      <c r="E147" s="64">
        <f>'Bon de commande'!E162</f>
        <v>0</v>
      </c>
      <c r="V147" s="65" t="s">
        <v>448</v>
      </c>
      <c r="W147" s="56">
        <f>'Bon de commande'!G162+'Bon de commande'!F162</f>
        <v>0</v>
      </c>
      <c r="X147" s="56">
        <f>'Bon de commande'!H162</f>
        <v>0</v>
      </c>
    </row>
    <row r="148" spans="1:24">
      <c r="A148" s="67">
        <f>'Bon de commande'!D163</f>
        <v>0</v>
      </c>
      <c r="C148" s="14">
        <f>'Bon de commande'!C163</f>
        <v>0</v>
      </c>
      <c r="D148">
        <f>'Bon de commande'!E163</f>
        <v>0</v>
      </c>
      <c r="E148" s="64">
        <f>'Bon de commande'!E163</f>
        <v>0</v>
      </c>
      <c r="V148" s="65" t="s">
        <v>448</v>
      </c>
      <c r="W148" s="56">
        <f>'Bon de commande'!G163+'Bon de commande'!F163</f>
        <v>0</v>
      </c>
      <c r="X148" s="56">
        <f>'Bon de commande'!H163</f>
        <v>0</v>
      </c>
    </row>
    <row r="149" spans="1:24">
      <c r="A149" s="67">
        <f>'Bon de commande'!D164</f>
        <v>0</v>
      </c>
      <c r="C149" s="14">
        <f>'Bon de commande'!C164</f>
        <v>6920680827855</v>
      </c>
      <c r="D149" t="str">
        <f>'Bon de commande'!E164</f>
        <v>XO cable NB212 USB - Lightning 1,0 m 2,1A black</v>
      </c>
      <c r="E149" s="64" t="str">
        <f>'Bon de commande'!E164</f>
        <v>XO cable NB212 USB - Lightning 1,0 m 2,1A black</v>
      </c>
      <c r="V149" s="65" t="s">
        <v>448</v>
      </c>
      <c r="W149" s="56">
        <f>'Bon de commande'!G164+'Bon de commande'!F164</f>
        <v>0.84000000000000008</v>
      </c>
      <c r="X149" s="56">
        <f>'Bon de commande'!H164</f>
        <v>5.99</v>
      </c>
    </row>
    <row r="150" spans="1:24">
      <c r="A150" s="67">
        <f>'Bon de commande'!D165</f>
        <v>0</v>
      </c>
      <c r="C150" s="14">
        <f>'Bon de commande'!C165</f>
        <v>6920680827848</v>
      </c>
      <c r="D150" t="str">
        <f>'Bon de commande'!E165</f>
        <v>XO cable NB212 USB - Lightning 1,0 m 2,1A white</v>
      </c>
      <c r="E150" s="64" t="str">
        <f>'Bon de commande'!E165</f>
        <v>XO cable NB212 USB - Lightning 1,0 m 2,1A white</v>
      </c>
      <c r="V150" s="65" t="s">
        <v>448</v>
      </c>
      <c r="W150" s="56">
        <f>'Bon de commande'!G165+'Bon de commande'!F165</f>
        <v>1.84</v>
      </c>
      <c r="X150" s="56">
        <f>'Bon de commande'!H165</f>
        <v>5.99</v>
      </c>
    </row>
    <row r="151" spans="1:24">
      <c r="A151" s="67">
        <f>'Bon de commande'!D166</f>
        <v>0</v>
      </c>
      <c r="C151" s="14">
        <f>'Bon de commande'!C166</f>
        <v>6920680827824</v>
      </c>
      <c r="D151" t="str">
        <f>'Bon de commande'!E166</f>
        <v>XO cable NB212 USB - Lightning 1,0 m 2,1A green</v>
      </c>
      <c r="E151" s="64" t="str">
        <f>'Bon de commande'!E166</f>
        <v>XO cable NB212 USB - Lightning 1,0 m 2,1A green</v>
      </c>
      <c r="V151" s="65" t="s">
        <v>448</v>
      </c>
      <c r="W151" s="56">
        <f>'Bon de commande'!G166+'Bon de commande'!F166</f>
        <v>1.94</v>
      </c>
      <c r="X151" s="56">
        <f>'Bon de commande'!H166</f>
        <v>6.99</v>
      </c>
    </row>
    <row r="152" spans="1:24">
      <c r="A152" s="67">
        <f>'Bon de commande'!D167</f>
        <v>0</v>
      </c>
      <c r="C152" s="14">
        <f>'Bon de commande'!C167</f>
        <v>6920680827831</v>
      </c>
      <c r="D152" t="str">
        <f>'Bon de commande'!E167</f>
        <v>XO cable NB212 USB - Lightning 1,0 m 2,1A blue</v>
      </c>
      <c r="E152" s="64" t="str">
        <f>'Bon de commande'!E167</f>
        <v>XO cable NB212 USB - Lightning 1,0 m 2,1A blue</v>
      </c>
      <c r="V152" s="65" t="s">
        <v>448</v>
      </c>
      <c r="W152" s="56">
        <f>'Bon de commande'!G167+'Bon de commande'!F167</f>
        <v>1.96</v>
      </c>
      <c r="X152" s="56">
        <f>'Bon de commande'!H167</f>
        <v>6.99</v>
      </c>
    </row>
    <row r="153" spans="1:24">
      <c r="A153" s="67">
        <f>'Bon de commande'!D168</f>
        <v>0</v>
      </c>
      <c r="C153" s="14">
        <f>'Bon de commande'!C168</f>
        <v>6920680827817</v>
      </c>
      <c r="D153" t="str">
        <f>'Bon de commande'!E168</f>
        <v>XO cable NB212 USB - Lightning 1,0 m 2,1A pink</v>
      </c>
      <c r="E153" s="64" t="str">
        <f>'Bon de commande'!E168</f>
        <v>XO cable NB212 USB - Lightning 1,0 m 2,1A pink</v>
      </c>
      <c r="V153" s="65" t="s">
        <v>448</v>
      </c>
      <c r="W153" s="56">
        <f>'Bon de commande'!G168+'Bon de commande'!F168</f>
        <v>1.96</v>
      </c>
      <c r="X153" s="56">
        <f>'Bon de commande'!H168</f>
        <v>6.99</v>
      </c>
    </row>
    <row r="154" spans="1:24">
      <c r="A154" s="67">
        <f>'Bon de commande'!D169</f>
        <v>0</v>
      </c>
      <c r="C154" s="14">
        <f>'Bon de commande'!C169</f>
        <v>6920680855001</v>
      </c>
      <c r="D154" t="str">
        <f>'Bon de commande'!E169</f>
        <v>XO cable NB-Q265A PD USB-C - Lightning 1,0m 27W black</v>
      </c>
      <c r="E154" s="64" t="str">
        <f>'Bon de commande'!E169</f>
        <v>XO cable NB-Q265A PD USB-C - Lightning 1,0m 27W black</v>
      </c>
      <c r="V154" s="65" t="s">
        <v>448</v>
      </c>
      <c r="W154" s="56">
        <f>'Bon de commande'!G169+'Bon de commande'!F169</f>
        <v>1.83</v>
      </c>
      <c r="X154" s="56">
        <f>'Bon de commande'!H169</f>
        <v>6.99</v>
      </c>
    </row>
    <row r="155" spans="1:24">
      <c r="A155" s="67">
        <f>'Bon de commande'!D170</f>
        <v>0</v>
      </c>
      <c r="C155" s="14">
        <f>'Bon de commande'!C170</f>
        <v>6920680855018</v>
      </c>
      <c r="D155" t="str">
        <f>'Bon de commande'!E170</f>
        <v>XO cable NB-Q265A PD USB-C - Lightning 1,0m 27W white</v>
      </c>
      <c r="E155" s="64" t="str">
        <f>'Bon de commande'!E170</f>
        <v>XO cable NB-Q265A PD USB-C - Lightning 1,0m 27W white</v>
      </c>
      <c r="V155" s="65" t="s">
        <v>448</v>
      </c>
      <c r="W155" s="56">
        <f>'Bon de commande'!G170+'Bon de commande'!F170</f>
        <v>1.83</v>
      </c>
      <c r="X155" s="56">
        <f>'Bon de commande'!H170</f>
        <v>4.99</v>
      </c>
    </row>
    <row r="156" spans="1:24">
      <c r="A156" s="67">
        <f>'Bon de commande'!D171</f>
        <v>0</v>
      </c>
      <c r="C156" s="14">
        <f>'Bon de commande'!C171</f>
        <v>6920680862726</v>
      </c>
      <c r="D156" t="str">
        <f>'Bon de commande'!E171</f>
        <v>XO cable NB103 USB - microUSB 1,0 m 2,1A black</v>
      </c>
      <c r="E156" s="64" t="str">
        <f>'Bon de commande'!E171</f>
        <v>XO cable NB103 USB - microUSB 1,0 m 2,1A black</v>
      </c>
      <c r="V156" s="65" t="s">
        <v>448</v>
      </c>
      <c r="W156" s="56">
        <f>'Bon de commande'!G171+'Bon de commande'!F171</f>
        <v>1.84</v>
      </c>
      <c r="X156" s="56">
        <f>'Bon de commande'!H171</f>
        <v>3.99</v>
      </c>
    </row>
    <row r="157" spans="1:24">
      <c r="A157" s="67">
        <f>'Bon de commande'!D172</f>
        <v>0</v>
      </c>
      <c r="C157" s="14">
        <f>'Bon de commande'!C172</f>
        <v>6920680878109</v>
      </c>
      <c r="D157" t="str">
        <f>'Bon de commande'!E172</f>
        <v>XO cable NB200 USB - microUSB 1,0m 2.1A black</v>
      </c>
      <c r="E157" s="64" t="str">
        <f>'Bon de commande'!E172</f>
        <v>XO cable NB200 USB - microUSB 1,0m 2.1A black</v>
      </c>
      <c r="V157" s="65" t="s">
        <v>448</v>
      </c>
      <c r="W157" s="56">
        <f>'Bon de commande'!G172+'Bon de commande'!F172</f>
        <v>1.54</v>
      </c>
      <c r="X157" s="56">
        <f>'Bon de commande'!H172</f>
        <v>2.99</v>
      </c>
    </row>
    <row r="158" spans="1:24">
      <c r="A158" s="67">
        <f>'Bon de commande'!D173</f>
        <v>0</v>
      </c>
      <c r="C158" s="14">
        <f>'Bon de commande'!C173</f>
        <v>6920680878130</v>
      </c>
      <c r="D158" t="str">
        <f>'Bon de commande'!E173</f>
        <v>XO cable NB200 USB - microUSB 1,0m 2.1A white</v>
      </c>
      <c r="E158" s="64" t="str">
        <f>'Bon de commande'!E173</f>
        <v>XO cable NB200 USB - microUSB 1,0m 2.1A white</v>
      </c>
      <c r="V158" s="65" t="s">
        <v>448</v>
      </c>
      <c r="W158" s="56">
        <f>'Bon de commande'!G173+'Bon de commande'!F173</f>
        <v>1.24</v>
      </c>
      <c r="X158" s="56">
        <f>'Bon de commande'!H173</f>
        <v>2.99</v>
      </c>
    </row>
    <row r="159" spans="1:24">
      <c r="A159" s="67">
        <f>'Bon de commande'!D174</f>
        <v>0</v>
      </c>
      <c r="C159" s="14">
        <f>'Bon de commande'!C174</f>
        <v>6920680871865</v>
      </c>
      <c r="D159" t="str">
        <f>'Bon de commande'!E174</f>
        <v>XO cable NB156 USB - USB-C 1,0 m 2,4A white</v>
      </c>
      <c r="E159" s="64" t="str">
        <f>'Bon de commande'!E174</f>
        <v>XO cable NB156 USB - USB-C 1,0 m 2,4A white</v>
      </c>
      <c r="V159" s="65" t="s">
        <v>448</v>
      </c>
      <c r="W159" s="56">
        <f>'Bon de commande'!G174+'Bon de commande'!F174</f>
        <v>2.1</v>
      </c>
      <c r="X159" s="56">
        <f>'Bon de commande'!H174</f>
        <v>3.99</v>
      </c>
    </row>
    <row r="160" spans="1:24">
      <c r="A160" s="67">
        <f>'Bon de commande'!D175</f>
        <v>0</v>
      </c>
      <c r="C160" s="14">
        <f>'Bon de commande'!C175</f>
        <v>6920680871872</v>
      </c>
      <c r="D160" t="str">
        <f>'Bon de commande'!E175</f>
        <v>XO cable NB156 USB - USB-C 1,0 m 2,4A green</v>
      </c>
      <c r="E160" s="64" t="str">
        <f>'Bon de commande'!E175</f>
        <v>XO cable NB156 USB - USB-C 1,0 m 2,4A green</v>
      </c>
      <c r="V160" s="65" t="s">
        <v>448</v>
      </c>
      <c r="W160" s="56">
        <f>'Bon de commande'!G175+'Bon de commande'!F175</f>
        <v>2.5300000000000002</v>
      </c>
      <c r="X160" s="56">
        <f>'Bon de commande'!H175</f>
        <v>2.99</v>
      </c>
    </row>
    <row r="161" spans="1:24">
      <c r="A161" s="67">
        <f>'Bon de commande'!D176</f>
        <v>0</v>
      </c>
      <c r="C161" s="14">
        <f>'Bon de commande'!C176</f>
        <v>6920680878079</v>
      </c>
      <c r="D161" t="str">
        <f>'Bon de commande'!E176</f>
        <v>XO cable NB200 USB - USB-C 1,0m 2.1A white</v>
      </c>
      <c r="E161" s="64" t="str">
        <f>'Bon de commande'!E176</f>
        <v>XO cable NB200 USB - USB-C 1,0m 2.1A white</v>
      </c>
      <c r="V161" s="65" t="s">
        <v>448</v>
      </c>
      <c r="W161" s="56">
        <f>'Bon de commande'!G176+'Bon de commande'!F176</f>
        <v>1.24</v>
      </c>
      <c r="X161" s="56">
        <f>'Bon de commande'!H176</f>
        <v>5.99</v>
      </c>
    </row>
    <row r="162" spans="1:24">
      <c r="A162" s="67">
        <f>'Bon de commande'!D177</f>
        <v>0</v>
      </c>
      <c r="C162" s="14">
        <f>'Bon de commande'!C177</f>
        <v>6920680827763</v>
      </c>
      <c r="D162" t="str">
        <f>'Bon de commande'!E177</f>
        <v>XO cable NB212 USB - USB-C 1,0 m 2,1A black</v>
      </c>
      <c r="E162" s="64" t="str">
        <f>'Bon de commande'!E177</f>
        <v>XO cable NB212 USB - USB-C 1,0 m 2,1A black</v>
      </c>
      <c r="V162" s="65" t="s">
        <v>448</v>
      </c>
      <c r="W162" s="56">
        <f>'Bon de commande'!G177+'Bon de commande'!F177</f>
        <v>1.24</v>
      </c>
      <c r="X162" s="56">
        <f>'Bon de commande'!H177</f>
        <v>5.99</v>
      </c>
    </row>
    <row r="163" spans="1:24">
      <c r="A163" s="67">
        <f>'Bon de commande'!D178</f>
        <v>0</v>
      </c>
      <c r="C163" s="14">
        <f>'Bon de commande'!C178</f>
        <v>6920680827756</v>
      </c>
      <c r="D163" t="str">
        <f>'Bon de commande'!E178</f>
        <v>XO cable NB212 USB - USB-C 1,0 m 2,1A white</v>
      </c>
      <c r="E163" s="64" t="str">
        <f>'Bon de commande'!E178</f>
        <v>XO cable NB212 USB - USB-C 1,0 m 2,1A white</v>
      </c>
      <c r="V163" s="65" t="s">
        <v>448</v>
      </c>
      <c r="W163" s="56">
        <f>'Bon de commande'!G178+'Bon de commande'!F178</f>
        <v>1.24</v>
      </c>
      <c r="X163" s="56">
        <f>'Bon de commande'!H178</f>
        <v>2.99</v>
      </c>
    </row>
    <row r="164" spans="1:24">
      <c r="A164" s="67">
        <f>'Bon de commande'!D179</f>
        <v>0</v>
      </c>
      <c r="C164" s="14">
        <f>'Bon de commande'!C179</f>
        <v>6920680827749</v>
      </c>
      <c r="D164" t="str">
        <f>'Bon de commande'!E179</f>
        <v>XO cable NB212 USB - USB-C 1,0 m 2,1A blue</v>
      </c>
      <c r="E164" s="64" t="str">
        <f>'Bon de commande'!E179</f>
        <v>XO cable NB212 USB - USB-C 1,0 m 2,1A blue</v>
      </c>
      <c r="V164" s="65" t="s">
        <v>448</v>
      </c>
      <c r="W164" s="56">
        <f>'Bon de commande'!G179+'Bon de commande'!F179</f>
        <v>1.54</v>
      </c>
      <c r="X164" s="56">
        <f>'Bon de commande'!H179</f>
        <v>6.99</v>
      </c>
    </row>
    <row r="165" spans="1:24">
      <c r="A165" s="67">
        <f>'Bon de commande'!D180</f>
        <v>0</v>
      </c>
      <c r="C165" s="14">
        <f>'Bon de commande'!C180</f>
        <v>6920680827725</v>
      </c>
      <c r="D165" t="str">
        <f>'Bon de commande'!E180</f>
        <v>XO cable NB212 USB - USB-C 1,0 m 2,1A pink</v>
      </c>
      <c r="E165" s="64" t="str">
        <f>'Bon de commande'!E180</f>
        <v>XO cable NB212 USB - USB-C 1,0 m 2,1A pink</v>
      </c>
      <c r="V165" s="65" t="s">
        <v>448</v>
      </c>
      <c r="W165" s="56">
        <f>'Bon de commande'!G180+'Bon de commande'!F180</f>
        <v>1.92</v>
      </c>
      <c r="X165" s="56">
        <f>'Bon de commande'!H180</f>
        <v>6.99</v>
      </c>
    </row>
    <row r="166" spans="1:24">
      <c r="A166" s="67">
        <f>'Bon de commande'!D181</f>
        <v>0</v>
      </c>
      <c r="C166" s="14">
        <f>'Bon de commande'!C181</f>
        <v>6920680855049</v>
      </c>
      <c r="D166" t="str">
        <f>'Bon de commande'!E181</f>
        <v>XO cable NB-Q265B PD USB-C - USB-C 1,0m 60W black</v>
      </c>
      <c r="E166" s="64" t="str">
        <f>'Bon de commande'!E181</f>
        <v>XO cable NB-Q265B PD USB-C - USB-C 1,0m 60W black</v>
      </c>
      <c r="V166" s="65" t="s">
        <v>448</v>
      </c>
      <c r="W166" s="56">
        <f>'Bon de commande'!G181+'Bon de commande'!F181</f>
        <v>1.44</v>
      </c>
      <c r="X166" s="56">
        <f>'Bon de commande'!H181</f>
        <v>4.99</v>
      </c>
    </row>
    <row r="167" spans="1:24">
      <c r="A167" s="67">
        <f>'Bon de commande'!D182</f>
        <v>0</v>
      </c>
      <c r="C167" s="14">
        <f>'Bon de commande'!C182</f>
        <v>6920680855056</v>
      </c>
      <c r="D167" t="str">
        <f>'Bon de commande'!E182</f>
        <v>XO cable NB-Q265B PD USB-C - USB-C 1,0m 60W white</v>
      </c>
      <c r="E167" s="64" t="str">
        <f>'Bon de commande'!E182</f>
        <v>XO cable NB-Q265B PD USB-C - USB-C 1,0m 60W white</v>
      </c>
      <c r="V167" s="65" t="s">
        <v>448</v>
      </c>
      <c r="W167" s="56">
        <f>'Bon de commande'!G182+'Bon de commande'!F182</f>
        <v>1.44</v>
      </c>
      <c r="X167" s="56">
        <f>'Bon de commande'!H182</f>
        <v>5.99</v>
      </c>
    </row>
    <row r="168" spans="1:24">
      <c r="A168" s="67">
        <f>'Bon de commande'!D183</f>
        <v>0</v>
      </c>
      <c r="C168" s="14">
        <f>'Bon de commande'!C183</f>
        <v>6920680855025</v>
      </c>
      <c r="D168" t="str">
        <f>'Bon de commande'!E183</f>
        <v>XO cable NB-Q265B PD USB-C - USB-C 1,0m 60W pink</v>
      </c>
      <c r="E168" s="64" t="str">
        <f>'Bon de commande'!E183</f>
        <v>XO cable NB-Q265B PD USB-C - USB-C 1,0m 60W pink</v>
      </c>
      <c r="V168" s="65" t="s">
        <v>448</v>
      </c>
      <c r="W168" s="56">
        <f>'Bon de commande'!G183+'Bon de commande'!F183</f>
        <v>1.44</v>
      </c>
      <c r="X168" s="56">
        <f>'Bon de commande'!H183</f>
        <v>9.99</v>
      </c>
    </row>
    <row r="169" spans="1:24">
      <c r="A169" s="67">
        <f>'Bon de commande'!D184</f>
        <v>0</v>
      </c>
      <c r="C169" s="14">
        <f>'Bon de commande'!C184</f>
        <v>6920680855032</v>
      </c>
      <c r="D169" t="str">
        <f>'Bon de commande'!E184</f>
        <v>XO cable NB-Q265B PD USB-C - USB-C 1,0m 60W blue</v>
      </c>
      <c r="E169" s="64" t="str">
        <f>'Bon de commande'!E184</f>
        <v>XO cable NB-Q265B PD USB-C - USB-C 1,0m 60W blue</v>
      </c>
      <c r="V169" s="65" t="s">
        <v>448</v>
      </c>
      <c r="W169" s="56">
        <f>'Bon de commande'!G184+'Bon de commande'!F184</f>
        <v>5.03</v>
      </c>
      <c r="X169" s="56">
        <f>'Bon de commande'!H184</f>
        <v>9.99</v>
      </c>
    </row>
    <row r="170" spans="1:24">
      <c r="A170" s="67">
        <f>'Bon de commande'!D185</f>
        <v>0</v>
      </c>
      <c r="C170" s="14">
        <f>'Bon de commande'!C185</f>
        <v>6920680854929</v>
      </c>
      <c r="D170" t="str">
        <f>'Bon de commande'!E185</f>
        <v>XO cable NB265 USB - USB-C 1,0m 3A black</v>
      </c>
      <c r="E170" s="64" t="str">
        <f>'Bon de commande'!E185</f>
        <v>XO cable NB265 USB - USB-C 1,0m 3A black</v>
      </c>
      <c r="V170" s="65" t="s">
        <v>448</v>
      </c>
      <c r="W170" s="56">
        <f>'Bon de commande'!G185+'Bon de commande'!F185</f>
        <v>3.37</v>
      </c>
      <c r="X170" s="56">
        <f>'Bon de commande'!H185</f>
        <v>3.99</v>
      </c>
    </row>
    <row r="171" spans="1:24">
      <c r="A171" s="67">
        <f>'Bon de commande'!D186</f>
        <v>0</v>
      </c>
      <c r="C171" s="14">
        <f>'Bon de commande'!C186</f>
        <v>6920680854936</v>
      </c>
      <c r="D171" t="str">
        <f>'Bon de commande'!E186</f>
        <v>XO cable NB265 USB - USB-C 1,0m 3A b</v>
      </c>
      <c r="E171" s="64" t="str">
        <f>'Bon de commande'!E186</f>
        <v>XO cable NB265 USB - USB-C 1,0m 3A b</v>
      </c>
      <c r="V171" s="65" t="s">
        <v>448</v>
      </c>
      <c r="W171" s="56">
        <f>'Bon de commande'!G186+'Bon de commande'!F186</f>
        <v>4.2</v>
      </c>
      <c r="X171" s="56">
        <f>'Bon de commande'!H186</f>
        <v>4.99</v>
      </c>
    </row>
    <row r="172" spans="1:24">
      <c r="A172" s="67">
        <f>'Bon de commande'!D187</f>
        <v>0</v>
      </c>
      <c r="C172" s="14">
        <f>'Bon de commande'!C187</f>
        <v>6920680854905</v>
      </c>
      <c r="D172" t="str">
        <f>'Bon de commande'!E187</f>
        <v>XO cable NB265 USB - USB-C 1,0m 3A rose</v>
      </c>
      <c r="E172" s="64" t="str">
        <f>'Bon de commande'!E187</f>
        <v>XO cable NB265 USB - USB-C 1,0m 3A rose</v>
      </c>
      <c r="V172" s="65" t="s">
        <v>448</v>
      </c>
      <c r="W172" s="56">
        <f>'Bon de commande'!G187+'Bon de commande'!F187</f>
        <v>3.37</v>
      </c>
      <c r="X172" s="56">
        <f>'Bon de commande'!H187</f>
        <v>3.99</v>
      </c>
    </row>
    <row r="173" spans="1:24">
      <c r="A173" s="67">
        <f>'Bon de commande'!D188</f>
        <v>0</v>
      </c>
      <c r="C173" s="14">
        <f>'Bon de commande'!C188</f>
        <v>6975837582644</v>
      </c>
      <c r="D173" t="str">
        <f>'Bon de commande'!E188</f>
        <v>XO Bluetooth earphones G36 OWS black AI translator</v>
      </c>
      <c r="E173" s="64" t="str">
        <f>'Bon de commande'!E188</f>
        <v>XO Bluetooth earphones G36 OWS black AI translator</v>
      </c>
      <c r="V173" s="65" t="s">
        <v>448</v>
      </c>
      <c r="W173" s="56">
        <f>'Bon de commande'!G188+'Bon de commande'!F188</f>
        <v>15.84</v>
      </c>
      <c r="X173" s="56">
        <f>'Bon de commande'!H188</f>
        <v>29.99</v>
      </c>
    </row>
    <row r="174" spans="1:24">
      <c r="A174" s="67">
        <f>'Bon de commande'!D189</f>
        <v>0</v>
      </c>
      <c r="C174" s="14">
        <f>'Bon de commande'!C189</f>
        <v>6975837582026</v>
      </c>
      <c r="D174" t="str">
        <f>'Bon de commande'!E189</f>
        <v>XO wall charger CE32 PD 20W 1x USB-C white</v>
      </c>
      <c r="E174" s="64" t="str">
        <f>'Bon de commande'!E189</f>
        <v>XO wall charger CE32 PD 20W 1x USB-C white</v>
      </c>
      <c r="V174" s="65" t="s">
        <v>448</v>
      </c>
      <c r="W174" s="56">
        <f>'Bon de commande'!G189+'Bon de commande'!F189</f>
        <v>3.64</v>
      </c>
      <c r="X174" s="56">
        <f>'Bon de commande'!H189</f>
        <v>14.99</v>
      </c>
    </row>
    <row r="175" spans="1:24">
      <c r="A175" s="67">
        <f>'Bon de commande'!D190</f>
        <v>0</v>
      </c>
      <c r="C175" s="14">
        <f>'Bon de commande'!C190</f>
        <v>6975837583658</v>
      </c>
      <c r="D175" t="str">
        <f>'Bon de commande'!E190</f>
        <v>XO wall charger CE36 PD 45W 1x USB-C 1x USB white</v>
      </c>
      <c r="E175" s="64" t="str">
        <f>'Bon de commande'!E190</f>
        <v>XO wall charger CE36 PD 45W 1x USB-C 1x USB white</v>
      </c>
      <c r="V175" s="65" t="s">
        <v>448</v>
      </c>
      <c r="W175" s="56">
        <f>'Bon de commande'!G190+'Bon de commande'!F190</f>
        <v>9.9799999999999986</v>
      </c>
      <c r="X175" s="56">
        <f>'Bon de commande'!H190</f>
        <v>32.99</v>
      </c>
    </row>
    <row r="176" spans="1:24">
      <c r="A176" s="67">
        <f>'Bon de commande'!D191</f>
        <v>0</v>
      </c>
      <c r="C176" s="14">
        <f>'Bon de commande'!C191</f>
        <v>6920680883752</v>
      </c>
      <c r="D176" t="str">
        <f>'Bon de commande'!E191</f>
        <v>XO car holder C8 black for air outlet</v>
      </c>
      <c r="E176" s="64" t="str">
        <f>'Bon de commande'!E191</f>
        <v>XO car holder C8 black for air outlet</v>
      </c>
      <c r="V176" s="65" t="s">
        <v>448</v>
      </c>
      <c r="W176" s="56">
        <f>'Bon de commande'!G191+'Bon de commande'!F191</f>
        <v>2.4300000000000002</v>
      </c>
      <c r="X176" s="56">
        <f>'Bon de commande'!H191</f>
        <v>5.99</v>
      </c>
    </row>
    <row r="177" spans="1:24">
      <c r="A177" s="67">
        <f>'Bon de commande'!D192</f>
        <v>0</v>
      </c>
      <c r="C177" s="14">
        <f>'Bon de commande'!C192</f>
        <v>6920680866229</v>
      </c>
      <c r="D177" t="str">
        <f>'Bon de commande'!E192</f>
        <v>XO car holder C37 gravity black for air outlet</v>
      </c>
      <c r="E177" s="64" t="str">
        <f>'Bon de commande'!E192</f>
        <v>XO car holder C37 gravity black for air outlet</v>
      </c>
      <c r="V177" s="65" t="s">
        <v>448</v>
      </c>
      <c r="W177" s="56">
        <f>'Bon de commande'!G192+'Bon de commande'!F192</f>
        <v>3.86</v>
      </c>
      <c r="X177" s="56">
        <f>'Bon de commande'!H192</f>
        <v>10.99</v>
      </c>
    </row>
    <row r="178" spans="1:24">
      <c r="A178" s="67">
        <f>'Bon de commande'!D193</f>
        <v>0</v>
      </c>
      <c r="C178" s="14">
        <f>'Bon de commande'!C193</f>
        <v>6920680876747</v>
      </c>
      <c r="D178" t="str">
        <f>'Bon de commande'!E193</f>
        <v>XO car holder C70 black for rearview mirror</v>
      </c>
      <c r="E178" s="64" t="str">
        <f>'Bon de commande'!E193</f>
        <v>XO car holder C70 black for rearview mirror</v>
      </c>
      <c r="V178" s="65" t="s">
        <v>448</v>
      </c>
      <c r="W178" s="56">
        <f>'Bon de commande'!G193+'Bon de commande'!F193</f>
        <v>3.56</v>
      </c>
      <c r="X178" s="56">
        <f>'Bon de commande'!H193</f>
        <v>9.99</v>
      </c>
    </row>
    <row r="179" spans="1:24">
      <c r="A179" s="67">
        <f>'Bon de commande'!D194</f>
        <v>0</v>
      </c>
      <c r="C179" s="14">
        <f>'Bon de commande'!C194</f>
        <v>6920680843312</v>
      </c>
      <c r="D179" t="str">
        <f>'Bon de commande'!E194</f>
        <v>XO car holder 126 silver-black for air outlet</v>
      </c>
      <c r="E179" s="64" t="str">
        <f>'Bon de commande'!E194</f>
        <v>XO car holder 126 silver-black for air outlet</v>
      </c>
      <c r="V179" s="65" t="s">
        <v>448</v>
      </c>
      <c r="W179" s="56">
        <f>'Bon de commande'!G194+'Bon de commande'!F194</f>
        <v>4.99</v>
      </c>
      <c r="X179" s="56">
        <f>'Bon de commande'!H194</f>
        <v>9.99</v>
      </c>
    </row>
    <row r="180" spans="1:24">
      <c r="A180" s="67">
        <f>'Bon de commande'!D195</f>
        <v>0</v>
      </c>
      <c r="C180" s="14">
        <f>'Bon de commande'!C195</f>
        <v>6920680858545</v>
      </c>
      <c r="D180" t="str">
        <f>'Bon de commande'!E195</f>
        <v>XO transmitter FM BCC17 Bluetooth MP3 car charger 30W black</v>
      </c>
      <c r="E180" s="64" t="str">
        <f>'Bon de commande'!E195</f>
        <v>XO transmitter FM BCC17 Bluetooth MP3 car charger 30W black</v>
      </c>
      <c r="V180" s="65" t="s">
        <v>448</v>
      </c>
      <c r="W180" s="56">
        <f>'Bon de commande'!G195+'Bon de commande'!F195</f>
        <v>5.49</v>
      </c>
      <c r="X180" s="56">
        <f>'Bon de commande'!H195</f>
        <v>16.989999999999998</v>
      </c>
    </row>
  </sheetData>
  <autoFilter ref="A1:Y5" xr:uid="{818106E5-3C59-004B-82FA-7B4E105A485B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1" showButton="0"/>
    <filterColumn colId="22" showButton="0"/>
  </autoFilter>
  <mergeCells count="3">
    <mergeCell ref="C1:M1"/>
    <mergeCell ref="N1:U1"/>
    <mergeCell ref="V1:X1"/>
  </mergeCells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Bon de commande</vt:lpstr>
      <vt:lpstr>cadart</vt:lpstr>
      <vt:lpstr>ulis</vt:lpstr>
      <vt:lpstr>carrefour</vt:lpstr>
      <vt:lpstr>'Bon de commande'!Impression_des_titres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Yann CHAUVEAU</cp:lastModifiedBy>
  <cp:revision>0</cp:revision>
  <dcterms:created xsi:type="dcterms:W3CDTF">2026-08-05T13:52:59Z</dcterms:created>
  <dcterms:modified xsi:type="dcterms:W3CDTF">2026-08-06T14:38:58Z</dcterms:modified>
  <dc:language>en-US</dc:language>
</cp:coreProperties>
</file>